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i="27" l="1"/>
  <c r="AT99" i="28"/>
  <c r="AT99" i="29"/>
  <c r="AT99" i="26"/>
  <c r="AT99" i="24"/>
  <c r="AS99" i="30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K99"/>
  <c r="AB76" i="63"/>
  <c r="AB68"/>
  <c r="AB64"/>
  <c r="AB60"/>
  <c r="AB44"/>
  <c r="AB40"/>
  <c r="AB32"/>
  <c r="AB28"/>
  <c r="AB85"/>
  <c r="AB81"/>
  <c r="AB97" i="62"/>
  <c r="AB93"/>
  <c r="AB89"/>
  <c r="AB81"/>
  <c r="AB73"/>
  <c r="AB65"/>
  <c r="AB61"/>
  <c r="AB53"/>
  <c r="AB49"/>
  <c r="AB45"/>
  <c r="AB29"/>
  <c r="AB3"/>
  <c r="AB96" i="61"/>
  <c r="AB92"/>
  <c r="AB80"/>
  <c r="AB76"/>
  <c r="AB68"/>
  <c r="AB64"/>
  <c r="AB56"/>
  <c r="AB52"/>
  <c r="AB48"/>
  <c r="AB40"/>
  <c r="AB36"/>
  <c r="AB20"/>
  <c r="AB89"/>
  <c r="AA6" i="63"/>
  <c r="AA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C96"/>
  <c r="B97"/>
  <c r="C97"/>
  <c r="B98"/>
  <c r="C98"/>
  <c r="C3"/>
  <c r="B3"/>
  <c r="B4" i="6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F10" s="1"/>
  <c r="C10"/>
  <c r="B11"/>
  <c r="F11" s="1"/>
  <c r="C11"/>
  <c r="B12"/>
  <c r="F12" s="1"/>
  <c r="C12"/>
  <c r="B13"/>
  <c r="C13"/>
  <c r="B14"/>
  <c r="F14" s="1"/>
  <c r="C14"/>
  <c r="B15"/>
  <c r="C15"/>
  <c r="B16"/>
  <c r="C16"/>
  <c r="B17"/>
  <c r="F17" s="1"/>
  <c r="C17"/>
  <c r="B18"/>
  <c r="C18"/>
  <c r="B19"/>
  <c r="F19" s="1"/>
  <c r="C19"/>
  <c r="B20"/>
  <c r="F20" s="1"/>
  <c r="C20"/>
  <c r="B21"/>
  <c r="C21"/>
  <c r="B22"/>
  <c r="C22"/>
  <c r="B23"/>
  <c r="F23" s="1"/>
  <c r="C23"/>
  <c r="B24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C30"/>
  <c r="B31"/>
  <c r="F31" s="1"/>
  <c r="C31"/>
  <c r="B32"/>
  <c r="C32"/>
  <c r="B33"/>
  <c r="C33"/>
  <c r="B34"/>
  <c r="F34" s="1"/>
  <c r="C34"/>
  <c r="B35"/>
  <c r="F35" s="1"/>
  <c r="C35"/>
  <c r="B36"/>
  <c r="C36"/>
  <c r="B37"/>
  <c r="F37" s="1"/>
  <c r="C37"/>
  <c r="B38"/>
  <c r="C38"/>
  <c r="B39"/>
  <c r="C39"/>
  <c r="B40"/>
  <c r="F40" s="1"/>
  <c r="C40"/>
  <c r="B41"/>
  <c r="F41" s="1"/>
  <c r="C41"/>
  <c r="B42"/>
  <c r="C42"/>
  <c r="B43"/>
  <c r="F43" s="1"/>
  <c r="C43"/>
  <c r="B44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F56" s="1"/>
  <c r="C56"/>
  <c r="B57"/>
  <c r="F57" s="1"/>
  <c r="C57"/>
  <c r="B58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C64"/>
  <c r="B65"/>
  <c r="F65" s="1"/>
  <c r="C65"/>
  <c r="B66"/>
  <c r="F66" s="1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F79" s="1"/>
  <c r="C79"/>
  <c r="B80"/>
  <c r="C80"/>
  <c r="B81"/>
  <c r="F81" s="1"/>
  <c r="C81"/>
  <c r="B82"/>
  <c r="F82" s="1"/>
  <c r="C82"/>
  <c r="B83"/>
  <c r="F83" s="1"/>
  <c r="C83"/>
  <c r="B84"/>
  <c r="C84"/>
  <c r="B85"/>
  <c r="F85" s="1"/>
  <c r="C85"/>
  <c r="B86"/>
  <c r="F86" s="1"/>
  <c r="C86"/>
  <c r="B87"/>
  <c r="F87" s="1"/>
  <c r="C87"/>
  <c r="B88"/>
  <c r="C88"/>
  <c r="B89"/>
  <c r="F89" s="1"/>
  <c r="C89"/>
  <c r="B90"/>
  <c r="F90" s="1"/>
  <c r="C90"/>
  <c r="B91"/>
  <c r="F91" s="1"/>
  <c r="C91"/>
  <c r="B92"/>
  <c r="C92"/>
  <c r="B93"/>
  <c r="F93" s="1"/>
  <c r="C93"/>
  <c r="B94"/>
  <c r="F94" s="1"/>
  <c r="C94"/>
  <c r="B95"/>
  <c r="F95" s="1"/>
  <c r="C95"/>
  <c r="B96"/>
  <c r="C96"/>
  <c r="B97"/>
  <c r="F97" s="1"/>
  <c r="C97"/>
  <c r="B98"/>
  <c r="F98" s="1"/>
  <c r="C98"/>
  <c r="C3"/>
  <c r="C99" s="1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F22" s="1"/>
  <c r="C22"/>
  <c r="B23"/>
  <c r="F23" s="1"/>
  <c r="C23"/>
  <c r="B24"/>
  <c r="C24"/>
  <c r="B25"/>
  <c r="F25" s="1"/>
  <c r="C25"/>
  <c r="B26"/>
  <c r="F26" s="1"/>
  <c r="C26"/>
  <c r="B27"/>
  <c r="F27" s="1"/>
  <c r="C27"/>
  <c r="B28"/>
  <c r="C28"/>
  <c r="B29"/>
  <c r="C29"/>
  <c r="B30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C37"/>
  <c r="B38"/>
  <c r="C38"/>
  <c r="B39"/>
  <c r="F39" s="1"/>
  <c r="C39"/>
  <c r="B40"/>
  <c r="F40" s="1"/>
  <c r="C40"/>
  <c r="B41"/>
  <c r="F41" s="1"/>
  <c r="C41"/>
  <c r="B42"/>
  <c r="C42"/>
  <c r="B43"/>
  <c r="F43" s="1"/>
  <c r="C43"/>
  <c r="B44"/>
  <c r="F44" s="1"/>
  <c r="C44"/>
  <c r="B45"/>
  <c r="C45"/>
  <c r="B46"/>
  <c r="F46" s="1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F54" s="1"/>
  <c r="C54"/>
  <c r="B55"/>
  <c r="F55" s="1"/>
  <c r="C55"/>
  <c r="B56"/>
  <c r="C56"/>
  <c r="B57"/>
  <c r="F57" s="1"/>
  <c r="C57"/>
  <c r="B58"/>
  <c r="F58" s="1"/>
  <c r="C58"/>
  <c r="B59"/>
  <c r="F59" s="1"/>
  <c r="C59"/>
  <c r="B60"/>
  <c r="C60"/>
  <c r="B61"/>
  <c r="C61"/>
  <c r="B62"/>
  <c r="C62"/>
  <c r="B63"/>
  <c r="F63" s="1"/>
  <c r="C63"/>
  <c r="B64"/>
  <c r="F64" s="1"/>
  <c r="C64"/>
  <c r="B65"/>
  <c r="C65"/>
  <c r="B66"/>
  <c r="F66" s="1"/>
  <c r="C66"/>
  <c r="B67"/>
  <c r="F67" s="1"/>
  <c r="C67"/>
  <c r="B68"/>
  <c r="C68"/>
  <c r="B69"/>
  <c r="F69" s="1"/>
  <c r="C69"/>
  <c r="B70"/>
  <c r="F70" s="1"/>
  <c r="C70"/>
  <c r="B71"/>
  <c r="F71" s="1"/>
  <c r="C71"/>
  <c r="B72"/>
  <c r="C72"/>
  <c r="B73"/>
  <c r="F73" s="1"/>
  <c r="C73"/>
  <c r="B74"/>
  <c r="C74"/>
  <c r="B75"/>
  <c r="F75" s="1"/>
  <c r="C75"/>
  <c r="B76"/>
  <c r="F76" s="1"/>
  <c r="C76"/>
  <c r="B77"/>
  <c r="F77" s="1"/>
  <c r="C77"/>
  <c r="B78"/>
  <c r="C78"/>
  <c r="B79"/>
  <c r="F79" s="1"/>
  <c r="C79"/>
  <c r="B80"/>
  <c r="F80" s="1"/>
  <c r="C80"/>
  <c r="B81"/>
  <c r="C81"/>
  <c r="B82"/>
  <c r="F82" s="1"/>
  <c r="C82"/>
  <c r="B83"/>
  <c r="F83" s="1"/>
  <c r="C83"/>
  <c r="B84"/>
  <c r="C84"/>
  <c r="B85"/>
  <c r="F85" s="1"/>
  <c r="C85"/>
  <c r="B86"/>
  <c r="F86" s="1"/>
  <c r="C86"/>
  <c r="B87"/>
  <c r="F87" s="1"/>
  <c r="C87"/>
  <c r="B88"/>
  <c r="C88"/>
  <c r="B89"/>
  <c r="F89" s="1"/>
  <c r="C89"/>
  <c r="B90"/>
  <c r="C90"/>
  <c r="B91"/>
  <c r="F91" s="1"/>
  <c r="C91"/>
  <c r="B92"/>
  <c r="F92" s="1"/>
  <c r="C92"/>
  <c r="B93"/>
  <c r="F93" s="1"/>
  <c r="C93"/>
  <c r="B94"/>
  <c r="C94"/>
  <c r="B95"/>
  <c r="F95" s="1"/>
  <c r="C95"/>
  <c r="B96"/>
  <c r="F96" s="1"/>
  <c r="C96"/>
  <c r="B97"/>
  <c r="F97" s="1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U93"/>
  <c r="U92"/>
  <c r="N92"/>
  <c r="U91"/>
  <c r="U90"/>
  <c r="N90"/>
  <c r="U89"/>
  <c r="N89"/>
  <c r="F89"/>
  <c r="U88"/>
  <c r="N88"/>
  <c r="U87"/>
  <c r="U86"/>
  <c r="N86"/>
  <c r="U85"/>
  <c r="N85"/>
  <c r="U84"/>
  <c r="N84"/>
  <c r="F84"/>
  <c r="U83"/>
  <c r="F83"/>
  <c r="U82"/>
  <c r="N82"/>
  <c r="U81"/>
  <c r="N81"/>
  <c r="U80"/>
  <c r="N80"/>
  <c r="F80"/>
  <c r="U79"/>
  <c r="U78"/>
  <c r="U77"/>
  <c r="N77"/>
  <c r="F77"/>
  <c r="U76"/>
  <c r="N76"/>
  <c r="U75"/>
  <c r="U74"/>
  <c r="N74"/>
  <c r="U73"/>
  <c r="N73"/>
  <c r="U72"/>
  <c r="N72"/>
  <c r="F72"/>
  <c r="U71"/>
  <c r="F71"/>
  <c r="U70"/>
  <c r="N70"/>
  <c r="U69"/>
  <c r="N69"/>
  <c r="U68"/>
  <c r="N68"/>
  <c r="F68"/>
  <c r="U67"/>
  <c r="U66"/>
  <c r="N66"/>
  <c r="F66"/>
  <c r="U65"/>
  <c r="N65"/>
  <c r="U64"/>
  <c r="N64"/>
  <c r="U63"/>
  <c r="U62"/>
  <c r="N62"/>
  <c r="U61"/>
  <c r="N61"/>
  <c r="F61"/>
  <c r="U60"/>
  <c r="N60"/>
  <c r="U59"/>
  <c r="U58"/>
  <c r="N58"/>
  <c r="U57"/>
  <c r="N57"/>
  <c r="U56"/>
  <c r="N56"/>
  <c r="F56"/>
  <c r="U55"/>
  <c r="F55"/>
  <c r="U54"/>
  <c r="N54"/>
  <c r="U53"/>
  <c r="N53"/>
  <c r="U52"/>
  <c r="N52"/>
  <c r="F52"/>
  <c r="U51"/>
  <c r="U50"/>
  <c r="N50"/>
  <c r="F50"/>
  <c r="U49"/>
  <c r="N49"/>
  <c r="U48"/>
  <c r="N48"/>
  <c r="U47"/>
  <c r="U46"/>
  <c r="N46"/>
  <c r="U45"/>
  <c r="N45"/>
  <c r="F45"/>
  <c r="U44"/>
  <c r="N44"/>
  <c r="U43"/>
  <c r="U42"/>
  <c r="N42"/>
  <c r="U41"/>
  <c r="N41"/>
  <c r="U40"/>
  <c r="N40"/>
  <c r="F40"/>
  <c r="U39"/>
  <c r="F39"/>
  <c r="U38"/>
  <c r="N38"/>
  <c r="U37"/>
  <c r="N37"/>
  <c r="U36"/>
  <c r="N36"/>
  <c r="F36"/>
  <c r="U35"/>
  <c r="U34"/>
  <c r="N34"/>
  <c r="F34"/>
  <c r="U33"/>
  <c r="N33"/>
  <c r="U32"/>
  <c r="N32"/>
  <c r="U31"/>
  <c r="U30"/>
  <c r="N30"/>
  <c r="U29"/>
  <c r="N29"/>
  <c r="F29"/>
  <c r="U28"/>
  <c r="F28"/>
  <c r="U27"/>
  <c r="N27"/>
  <c r="U26"/>
  <c r="N26"/>
  <c r="U25"/>
  <c r="N25"/>
  <c r="U24"/>
  <c r="N24"/>
  <c r="F24"/>
  <c r="U23"/>
  <c r="F23"/>
  <c r="U22"/>
  <c r="N22"/>
  <c r="U21"/>
  <c r="N21"/>
  <c r="U20"/>
  <c r="N20"/>
  <c r="F20"/>
  <c r="U19"/>
  <c r="U18"/>
  <c r="N18"/>
  <c r="F18"/>
  <c r="U17"/>
  <c r="N17"/>
  <c r="U16"/>
  <c r="N16"/>
  <c r="U15"/>
  <c r="U14"/>
  <c r="N14"/>
  <c r="U13"/>
  <c r="N13"/>
  <c r="F13"/>
  <c r="U12"/>
  <c r="N12"/>
  <c r="U11"/>
  <c r="U10"/>
  <c r="N10"/>
  <c r="U9"/>
  <c r="N9"/>
  <c r="U8"/>
  <c r="N8"/>
  <c r="F8"/>
  <c r="U7"/>
  <c r="F7"/>
  <c r="U6"/>
  <c r="N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U87"/>
  <c r="N87"/>
  <c r="U86"/>
  <c r="N86"/>
  <c r="F86"/>
  <c r="AD85"/>
  <c r="U85"/>
  <c r="N85"/>
  <c r="U84"/>
  <c r="U83"/>
  <c r="N83"/>
  <c r="U82"/>
  <c r="N82"/>
  <c r="F82"/>
  <c r="U81"/>
  <c r="N81"/>
  <c r="F81"/>
  <c r="U80"/>
  <c r="U79"/>
  <c r="N79"/>
  <c r="AC78"/>
  <c r="U78"/>
  <c r="N78"/>
  <c r="U77"/>
  <c r="N77"/>
  <c r="F77"/>
  <c r="U76"/>
  <c r="F76"/>
  <c r="U75"/>
  <c r="N75"/>
  <c r="U74"/>
  <c r="N74"/>
  <c r="U73"/>
  <c r="N73"/>
  <c r="U72"/>
  <c r="U71"/>
  <c r="N71"/>
  <c r="F71"/>
  <c r="U70"/>
  <c r="N70"/>
  <c r="AD69"/>
  <c r="U69"/>
  <c r="N69"/>
  <c r="U68"/>
  <c r="F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F61"/>
  <c r="U60"/>
  <c r="F60"/>
  <c r="U59"/>
  <c r="N59"/>
  <c r="U58"/>
  <c r="N58"/>
  <c r="U57"/>
  <c r="N57"/>
  <c r="U56"/>
  <c r="U55"/>
  <c r="N55"/>
  <c r="F55"/>
  <c r="U54"/>
  <c r="N54"/>
  <c r="AD53"/>
  <c r="U53"/>
  <c r="N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U31"/>
  <c r="U30"/>
  <c r="F30"/>
  <c r="AD29"/>
  <c r="U29"/>
  <c r="U28"/>
  <c r="F28"/>
  <c r="U27"/>
  <c r="U26"/>
  <c r="U25"/>
  <c r="U24"/>
  <c r="F24"/>
  <c r="U23"/>
  <c r="U22"/>
  <c r="AD21"/>
  <c r="U21"/>
  <c r="U20"/>
  <c r="U19"/>
  <c r="U18"/>
  <c r="F18"/>
  <c r="AD17"/>
  <c r="U17"/>
  <c r="F17"/>
  <c r="U16"/>
  <c r="U15"/>
  <c r="F15"/>
  <c r="U14"/>
  <c r="AD13"/>
  <c r="U13"/>
  <c r="U12"/>
  <c r="U11"/>
  <c r="U10"/>
  <c r="F10"/>
  <c r="AD9"/>
  <c r="U9"/>
  <c r="U8"/>
  <c r="F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F92"/>
  <c r="U91"/>
  <c r="U90"/>
  <c r="N90"/>
  <c r="F90"/>
  <c r="U89"/>
  <c r="F89"/>
  <c r="U88"/>
  <c r="F88"/>
  <c r="U87"/>
  <c r="F87"/>
  <c r="U86"/>
  <c r="N86"/>
  <c r="U85"/>
  <c r="U84"/>
  <c r="F84"/>
  <c r="U83"/>
  <c r="U82"/>
  <c r="N82"/>
  <c r="F82"/>
  <c r="U81"/>
  <c r="U80"/>
  <c r="U79"/>
  <c r="U78"/>
  <c r="N78"/>
  <c r="U77"/>
  <c r="U76"/>
  <c r="N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U65"/>
  <c r="U64"/>
  <c r="N64"/>
  <c r="U63"/>
  <c r="U62"/>
  <c r="N62"/>
  <c r="U61"/>
  <c r="U60"/>
  <c r="N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U49"/>
  <c r="U48"/>
  <c r="N48"/>
  <c r="U47"/>
  <c r="U46"/>
  <c r="N46"/>
  <c r="U45"/>
  <c r="U44"/>
  <c r="N44"/>
  <c r="U43"/>
  <c r="F43"/>
  <c r="U42"/>
  <c r="N42"/>
  <c r="F42"/>
  <c r="U41"/>
  <c r="U40"/>
  <c r="N40"/>
  <c r="F40"/>
  <c r="U39"/>
  <c r="U38"/>
  <c r="U37"/>
  <c r="U36"/>
  <c r="F36"/>
  <c r="U35"/>
  <c r="U34"/>
  <c r="U33"/>
  <c r="U32"/>
  <c r="F32"/>
  <c r="U31"/>
  <c r="N31"/>
  <c r="U30"/>
  <c r="F30"/>
  <c r="U29"/>
  <c r="N29"/>
  <c r="U28"/>
  <c r="N28"/>
  <c r="U27"/>
  <c r="N27"/>
  <c r="F27"/>
  <c r="U26"/>
  <c r="F26"/>
  <c r="U25"/>
  <c r="U24"/>
  <c r="N24"/>
  <c r="F24"/>
  <c r="U23"/>
  <c r="F23"/>
  <c r="U22"/>
  <c r="N22"/>
  <c r="U21"/>
  <c r="U20"/>
  <c r="F20"/>
  <c r="U19"/>
  <c r="U18"/>
  <c r="U17"/>
  <c r="N17"/>
  <c r="U16"/>
  <c r="U15"/>
  <c r="U14"/>
  <c r="F14"/>
  <c r="U13"/>
  <c r="U12"/>
  <c r="U11"/>
  <c r="U10"/>
  <c r="F10"/>
  <c r="U9"/>
  <c r="U8"/>
  <c r="U7"/>
  <c r="N7"/>
  <c r="U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U22"/>
  <c r="F22"/>
  <c r="U21"/>
  <c r="U20"/>
  <c r="U19"/>
  <c r="F19"/>
  <c r="U18"/>
  <c r="U17"/>
  <c r="U16"/>
  <c r="F16"/>
  <c r="U15"/>
  <c r="U14"/>
  <c r="U13"/>
  <c r="U12"/>
  <c r="F12"/>
  <c r="U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U93"/>
  <c r="U92"/>
  <c r="F92"/>
  <c r="U91"/>
  <c r="U90"/>
  <c r="U89"/>
  <c r="N89"/>
  <c r="U88"/>
  <c r="U87"/>
  <c r="U86"/>
  <c r="N86"/>
  <c r="U85"/>
  <c r="U84"/>
  <c r="U83"/>
  <c r="N83"/>
  <c r="U82"/>
  <c r="U81"/>
  <c r="U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F71"/>
  <c r="U70"/>
  <c r="U69"/>
  <c r="N69"/>
  <c r="U68"/>
  <c r="U67"/>
  <c r="N67"/>
  <c r="U66"/>
  <c r="U65"/>
  <c r="N65"/>
  <c r="U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U54"/>
  <c r="U53"/>
  <c r="N53"/>
  <c r="U52"/>
  <c r="U51"/>
  <c r="N51"/>
  <c r="U50"/>
  <c r="U49"/>
  <c r="N49"/>
  <c r="U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U37"/>
  <c r="N37"/>
  <c r="U36"/>
  <c r="U35"/>
  <c r="N35"/>
  <c r="U34"/>
  <c r="U33"/>
  <c r="N33"/>
  <c r="U32"/>
  <c r="U31"/>
  <c r="N31"/>
  <c r="F31"/>
  <c r="U30"/>
  <c r="N30"/>
  <c r="U29"/>
  <c r="U28"/>
  <c r="N28"/>
  <c r="U27"/>
  <c r="N27"/>
  <c r="U26"/>
  <c r="N26"/>
  <c r="F26"/>
  <c r="U25"/>
  <c r="F25"/>
  <c r="U24"/>
  <c r="N24"/>
  <c r="U23"/>
  <c r="U22"/>
  <c r="N22"/>
  <c r="U21"/>
  <c r="U20"/>
  <c r="N20"/>
  <c r="U19"/>
  <c r="U18"/>
  <c r="N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F96"/>
  <c r="U95"/>
  <c r="U94"/>
  <c r="U93"/>
  <c r="U92"/>
  <c r="F92"/>
  <c r="U91"/>
  <c r="U90"/>
  <c r="U89"/>
  <c r="U88"/>
  <c r="F88"/>
  <c r="U87"/>
  <c r="U86"/>
  <c r="U85"/>
  <c r="U84"/>
  <c r="F84"/>
  <c r="U83"/>
  <c r="U82"/>
  <c r="U81"/>
  <c r="U80"/>
  <c r="F80"/>
  <c r="U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U65"/>
  <c r="U64"/>
  <c r="F64"/>
  <c r="U63"/>
  <c r="U62"/>
  <c r="U61"/>
  <c r="N61"/>
  <c r="U60"/>
  <c r="U59"/>
  <c r="U58"/>
  <c r="F58"/>
  <c r="U57"/>
  <c r="U56"/>
  <c r="U55"/>
  <c r="U54"/>
  <c r="F54"/>
  <c r="U53"/>
  <c r="N53"/>
  <c r="U52"/>
  <c r="F52"/>
  <c r="U51"/>
  <c r="N51"/>
  <c r="F51"/>
  <c r="U50"/>
  <c r="N50"/>
  <c r="U49"/>
  <c r="N49"/>
  <c r="U48"/>
  <c r="U47"/>
  <c r="N47"/>
  <c r="U46"/>
  <c r="U45"/>
  <c r="U44"/>
  <c r="F44"/>
  <c r="U43"/>
  <c r="N43"/>
  <c r="U42"/>
  <c r="F42"/>
  <c r="U41"/>
  <c r="U40"/>
  <c r="U39"/>
  <c r="N39"/>
  <c r="F39"/>
  <c r="U38"/>
  <c r="F38"/>
  <c r="U37"/>
  <c r="N37"/>
  <c r="U36"/>
  <c r="F36"/>
  <c r="U35"/>
  <c r="N35"/>
  <c r="U34"/>
  <c r="N34"/>
  <c r="U33"/>
  <c r="N33"/>
  <c r="F33"/>
  <c r="U32"/>
  <c r="F32"/>
  <c r="U31"/>
  <c r="N31"/>
  <c r="U30"/>
  <c r="F30"/>
  <c r="U29"/>
  <c r="U28"/>
  <c r="U27"/>
  <c r="N27"/>
  <c r="U26"/>
  <c r="U25"/>
  <c r="U24"/>
  <c r="F24"/>
  <c r="U23"/>
  <c r="N23"/>
  <c r="U22"/>
  <c r="F22"/>
  <c r="U21"/>
  <c r="N21"/>
  <c r="F21"/>
  <c r="U20"/>
  <c r="U19"/>
  <c r="N19"/>
  <c r="U18"/>
  <c r="N18"/>
  <c r="F18"/>
  <c r="U17"/>
  <c r="N17"/>
  <c r="U16"/>
  <c r="F16"/>
  <c r="U15"/>
  <c r="N15"/>
  <c r="F15"/>
  <c r="U14"/>
  <c r="U13"/>
  <c r="F13"/>
  <c r="U12"/>
  <c r="U11"/>
  <c r="N11"/>
  <c r="U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F94"/>
  <c r="U93"/>
  <c r="N93"/>
  <c r="U92"/>
  <c r="N92"/>
  <c r="U91"/>
  <c r="U90"/>
  <c r="F90"/>
  <c r="U89"/>
  <c r="N89"/>
  <c r="U88"/>
  <c r="N88"/>
  <c r="F88"/>
  <c r="U87"/>
  <c r="U86"/>
  <c r="U85"/>
  <c r="N85"/>
  <c r="U84"/>
  <c r="N84"/>
  <c r="F84"/>
  <c r="U83"/>
  <c r="U82"/>
  <c r="U81"/>
  <c r="N81"/>
  <c r="F81"/>
  <c r="U80"/>
  <c r="N80"/>
  <c r="U79"/>
  <c r="U78"/>
  <c r="F78"/>
  <c r="U77"/>
  <c r="N77"/>
  <c r="U76"/>
  <c r="N76"/>
  <c r="U75"/>
  <c r="U74"/>
  <c r="F74"/>
  <c r="U73"/>
  <c r="N73"/>
  <c r="U72"/>
  <c r="N72"/>
  <c r="F72"/>
  <c r="U71"/>
  <c r="U70"/>
  <c r="U69"/>
  <c r="N69"/>
  <c r="U68"/>
  <c r="N68"/>
  <c r="F68"/>
  <c r="U67"/>
  <c r="U66"/>
  <c r="U65"/>
  <c r="N65"/>
  <c r="F65"/>
  <c r="U64"/>
  <c r="N64"/>
  <c r="U63"/>
  <c r="U62"/>
  <c r="F62"/>
  <c r="U61"/>
  <c r="N61"/>
  <c r="U60"/>
  <c r="F60"/>
  <c r="U59"/>
  <c r="U58"/>
  <c r="U57"/>
  <c r="U56"/>
  <c r="F56"/>
  <c r="U55"/>
  <c r="U54"/>
  <c r="U53"/>
  <c r="U52"/>
  <c r="F52"/>
  <c r="U51"/>
  <c r="N51"/>
  <c r="U50"/>
  <c r="F50"/>
  <c r="U49"/>
  <c r="U48"/>
  <c r="N48"/>
  <c r="F48"/>
  <c r="U47"/>
  <c r="U46"/>
  <c r="U45"/>
  <c r="N45"/>
  <c r="U44"/>
  <c r="U43"/>
  <c r="U42"/>
  <c r="F42"/>
  <c r="U41"/>
  <c r="U40"/>
  <c r="U39"/>
  <c r="U38"/>
  <c r="F38"/>
  <c r="U37"/>
  <c r="U36"/>
  <c r="U35"/>
  <c r="N35"/>
  <c r="U34"/>
  <c r="U33"/>
  <c r="U32"/>
  <c r="N32"/>
  <c r="U31"/>
  <c r="U30"/>
  <c r="F30"/>
  <c r="U29"/>
  <c r="N29"/>
  <c r="U28"/>
  <c r="F28"/>
  <c r="U27"/>
  <c r="U26"/>
  <c r="U25"/>
  <c r="U24"/>
  <c r="F24"/>
  <c r="U23"/>
  <c r="U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F95" i="57" l="1"/>
  <c r="F93"/>
  <c r="F89"/>
  <c r="F87"/>
  <c r="F85"/>
  <c r="F81"/>
  <c r="F77"/>
  <c r="F75"/>
  <c r="F73"/>
  <c r="F69"/>
  <c r="F67"/>
  <c r="F65"/>
  <c r="F61"/>
  <c r="F59"/>
  <c r="F57"/>
  <c r="F55"/>
  <c r="F53"/>
  <c r="F51"/>
  <c r="F49"/>
  <c r="F45"/>
  <c r="F43"/>
  <c r="F41"/>
  <c r="F37"/>
  <c r="F35"/>
  <c r="F33"/>
  <c r="F29"/>
  <c r="F27"/>
  <c r="F23"/>
  <c r="F21"/>
  <c r="F19"/>
  <c r="F15"/>
  <c r="F13"/>
  <c r="F11"/>
  <c r="F7"/>
  <c r="F5"/>
  <c r="F23" i="58"/>
  <c r="F15"/>
  <c r="F11"/>
  <c r="F7"/>
  <c r="F97" i="61"/>
  <c r="F95"/>
  <c r="F93"/>
  <c r="F91"/>
  <c r="F85"/>
  <c r="F83"/>
  <c r="F81"/>
  <c r="F79"/>
  <c r="F77"/>
  <c r="F73"/>
  <c r="F71"/>
  <c r="F69"/>
  <c r="F65"/>
  <c r="F63"/>
  <c r="F61"/>
  <c r="F57"/>
  <c r="F55"/>
  <c r="F53"/>
  <c r="F49"/>
  <c r="F47"/>
  <c r="F45"/>
  <c r="F41"/>
  <c r="F37"/>
  <c r="F35"/>
  <c r="F31"/>
  <c r="F29"/>
  <c r="F21"/>
  <c r="F19"/>
  <c r="F15"/>
  <c r="F13"/>
  <c r="F11"/>
  <c r="F7"/>
  <c r="F95" i="62"/>
  <c r="F93"/>
  <c r="F89"/>
  <c r="F87"/>
  <c r="F85"/>
  <c r="F83"/>
  <c r="F79"/>
  <c r="F75"/>
  <c r="F73"/>
  <c r="F69"/>
  <c r="F63"/>
  <c r="F59"/>
  <c r="F57"/>
  <c r="F53"/>
  <c r="F33"/>
  <c r="F31"/>
  <c r="F29"/>
  <c r="F27"/>
  <c r="F25"/>
  <c r="F23"/>
  <c r="F21"/>
  <c r="F19"/>
  <c r="F13"/>
  <c r="F11"/>
  <c r="F9"/>
  <c r="F7"/>
  <c r="F5"/>
  <c r="F97" i="63"/>
  <c r="F95"/>
  <c r="F93"/>
  <c r="F91"/>
  <c r="F87"/>
  <c r="F85"/>
  <c r="F81"/>
  <c r="F79"/>
  <c r="F75"/>
  <c r="F73"/>
  <c r="F69"/>
  <c r="F67"/>
  <c r="F65"/>
  <c r="F63"/>
  <c r="F59"/>
  <c r="F57"/>
  <c r="F53"/>
  <c r="F51"/>
  <c r="F49"/>
  <c r="F47"/>
  <c r="F43"/>
  <c r="F41"/>
  <c r="F37"/>
  <c r="F35"/>
  <c r="F33"/>
  <c r="F31"/>
  <c r="F27"/>
  <c r="F25"/>
  <c r="F21"/>
  <c r="F19"/>
  <c r="F17"/>
  <c r="F15"/>
  <c r="F11"/>
  <c r="F9"/>
  <c r="F5"/>
  <c r="F98" i="61"/>
  <c r="B99" i="58"/>
  <c r="B99" i="61"/>
  <c r="F5"/>
  <c r="B99" i="63"/>
  <c r="F50" i="56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9"/>
  <c r="V40"/>
  <c r="V47"/>
  <c r="V16"/>
  <c r="O16"/>
  <c r="V24"/>
  <c r="V87"/>
  <c r="V24" i="56"/>
  <c r="V26"/>
  <c r="V42"/>
  <c r="O51"/>
  <c r="N8" i="55"/>
  <c r="F9"/>
  <c r="I99"/>
  <c r="M99"/>
  <c r="G10"/>
  <c r="N12"/>
  <c r="O12" s="1"/>
  <c r="F13"/>
  <c r="N28"/>
  <c r="O28" s="1"/>
  <c r="F29"/>
  <c r="G42"/>
  <c r="N44"/>
  <c r="O44" s="1"/>
  <c r="F45"/>
  <c r="N60"/>
  <c r="F61"/>
  <c r="O64"/>
  <c r="O72"/>
  <c r="O80"/>
  <c r="O45" i="56"/>
  <c r="V82" i="55"/>
  <c r="O15" i="56"/>
  <c r="O70"/>
  <c r="V94"/>
  <c r="V12" i="55"/>
  <c r="V28"/>
  <c r="V44"/>
  <c r="V11" i="56"/>
  <c r="V32"/>
  <c r="V48"/>
  <c r="B99" i="55"/>
  <c r="F3"/>
  <c r="K99"/>
  <c r="F5"/>
  <c r="G18"/>
  <c r="O19"/>
  <c r="N20"/>
  <c r="F21"/>
  <c r="N36"/>
  <c r="O36" s="1"/>
  <c r="F37"/>
  <c r="N52"/>
  <c r="F53"/>
  <c r="O76"/>
  <c r="O84"/>
  <c r="O37" i="56"/>
  <c r="O53"/>
  <c r="O61"/>
  <c r="O93"/>
  <c r="O23"/>
  <c r="V28"/>
  <c r="V82"/>
  <c r="J99" i="55"/>
  <c r="N24"/>
  <c r="N40"/>
  <c r="N56"/>
  <c r="O56" s="1"/>
  <c r="O96"/>
  <c r="O56" i="56"/>
  <c r="V54" i="58"/>
  <c r="G3" i="56"/>
  <c r="V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72"/>
  <c r="V76"/>
  <c r="V80"/>
  <c r="V84"/>
  <c r="V88"/>
  <c r="V96"/>
  <c r="F3" i="56"/>
  <c r="F99" s="1"/>
  <c r="V9"/>
  <c r="V17"/>
  <c r="V25"/>
  <c r="V49"/>
  <c r="V53"/>
  <c r="V57"/>
  <c r="V61"/>
  <c r="V73"/>
  <c r="V77"/>
  <c r="V81"/>
  <c r="V85"/>
  <c r="V89"/>
  <c r="V97"/>
  <c r="N3" i="57"/>
  <c r="N3" i="56"/>
  <c r="N90" i="57"/>
  <c r="F91"/>
  <c r="K99" i="58"/>
  <c r="U99"/>
  <c r="F9"/>
  <c r="F17"/>
  <c r="V26"/>
  <c r="O45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85" i="56"/>
  <c r="V27"/>
  <c r="V39"/>
  <c r="O47"/>
  <c r="O7"/>
  <c r="O35"/>
  <c r="O38" i="55"/>
  <c r="O94" i="56"/>
  <c r="O86"/>
  <c r="O62" i="55"/>
  <c r="O46"/>
  <c r="O30"/>
  <c r="O78" i="56"/>
  <c r="O66"/>
  <c r="O68"/>
  <c r="O65"/>
  <c r="O62"/>
  <c r="O54"/>
  <c r="O46"/>
  <c r="O30"/>
  <c r="O26"/>
  <c r="O10"/>
  <c r="O78" i="55"/>
  <c r="O74"/>
  <c r="O28" i="56"/>
  <c r="O44"/>
  <c r="O40"/>
  <c r="O36"/>
  <c r="O24"/>
  <c r="V92" i="55"/>
  <c r="O32"/>
  <c r="V68"/>
  <c r="O60"/>
  <c r="G58"/>
  <c r="V58" s="1"/>
  <c r="O52"/>
  <c r="V51"/>
  <c r="O48"/>
  <c r="O40"/>
  <c r="G26"/>
  <c r="V26" s="1"/>
  <c r="O24"/>
  <c r="O92" i="56"/>
  <c r="O88"/>
  <c r="O80"/>
  <c r="O72"/>
  <c r="V68"/>
  <c r="O64"/>
  <c r="V33"/>
  <c r="O25"/>
  <c r="V21"/>
  <c r="O13"/>
  <c r="V5"/>
  <c r="O96"/>
  <c r="O89"/>
  <c r="O84"/>
  <c r="O81"/>
  <c r="O76"/>
  <c r="V69"/>
  <c r="V65"/>
  <c r="O60"/>
  <c r="O57"/>
  <c r="O52"/>
  <c r="V50"/>
  <c r="O29"/>
  <c r="V18"/>
  <c r="O86" i="55"/>
  <c r="G75"/>
  <c r="V75" s="1"/>
  <c r="O71"/>
  <c r="O70"/>
  <c r="G66"/>
  <c r="G63"/>
  <c r="V63" s="1"/>
  <c r="G35"/>
  <c r="V35" s="1"/>
  <c r="O27"/>
  <c r="O20"/>
  <c r="O98"/>
  <c r="V25" i="58"/>
  <c r="O74"/>
  <c r="G70" i="57"/>
  <c r="V70" s="1"/>
  <c r="G58"/>
  <c r="V58" s="1"/>
  <c r="G54"/>
  <c r="V54" s="1"/>
  <c r="G38"/>
  <c r="V38" s="1"/>
  <c r="O93" i="58"/>
  <c r="O57"/>
  <c r="G90" i="57"/>
  <c r="V90" s="1"/>
  <c r="G74"/>
  <c r="V74" s="1"/>
  <c r="G42"/>
  <c r="V42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O26"/>
  <c r="O5" i="57" l="1"/>
  <c r="O74"/>
  <c r="O38"/>
  <c r="O43" i="58"/>
  <c r="O22" i="57"/>
  <c r="O58"/>
  <c r="O75" i="55"/>
  <c r="O63"/>
  <c r="O35"/>
  <c r="O4" i="56"/>
  <c r="O66" i="55"/>
  <c r="V66"/>
  <c r="O49"/>
  <c r="O70" i="57"/>
  <c r="O42"/>
  <c r="O77"/>
  <c r="O25"/>
  <c r="O11" i="58"/>
  <c r="O90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N27" i="78"/>
  <c r="N68"/>
  <c r="I20"/>
  <c r="O87"/>
  <c r="P31"/>
  <c r="B4"/>
  <c r="O69"/>
  <c r="N8"/>
  <c r="K64"/>
  <c r="K70"/>
  <c r="L50"/>
  <c r="P27"/>
  <c r="K11"/>
  <c r="Q18"/>
  <c r="H40"/>
  <c r="K40"/>
  <c r="O26"/>
  <c r="O49"/>
  <c r="K54"/>
  <c r="I70"/>
  <c r="O37"/>
  <c r="G49"/>
  <c r="B25"/>
  <c r="L56"/>
  <c r="Q98"/>
  <c r="B88"/>
  <c r="K69"/>
  <c r="K80"/>
  <c r="I75"/>
  <c r="J83"/>
  <c r="P84"/>
  <c r="H98"/>
  <c r="J80"/>
  <c r="L14"/>
  <c r="I94"/>
  <c r="G65"/>
  <c r="L94"/>
  <c r="K6"/>
  <c r="J39"/>
  <c r="J36"/>
  <c r="J66"/>
  <c r="B91"/>
  <c r="G78"/>
  <c r="N22"/>
  <c r="I19"/>
  <c r="P32"/>
  <c r="G53"/>
  <c r="P71"/>
  <c r="L33"/>
  <c r="K55"/>
  <c r="O59"/>
  <c r="Q56"/>
  <c r="I10"/>
  <c r="P45"/>
  <c r="Q54"/>
  <c r="J92"/>
  <c r="H54"/>
  <c r="N9"/>
  <c r="N69"/>
  <c r="N92"/>
  <c r="L37"/>
  <c r="J93"/>
  <c r="K10"/>
  <c r="G26"/>
  <c r="B26"/>
  <c r="J26"/>
  <c r="Q67"/>
  <c r="Q79"/>
  <c r="J6"/>
  <c r="K38"/>
  <c r="N73"/>
  <c r="B20"/>
  <c r="N21"/>
  <c r="Q41"/>
  <c r="K96"/>
  <c r="B55"/>
  <c r="H75"/>
  <c r="H48"/>
  <c r="J11"/>
  <c r="L54"/>
  <c r="J54"/>
  <c r="J72"/>
  <c r="K52"/>
  <c r="J59"/>
  <c r="L19"/>
  <c r="J15"/>
  <c r="Q38"/>
  <c r="K97"/>
  <c r="H26"/>
  <c r="N63"/>
  <c r="P43"/>
  <c r="P46"/>
  <c r="L22"/>
  <c r="H21"/>
  <c r="H65"/>
  <c r="G8"/>
  <c r="O85"/>
  <c r="L97"/>
  <c r="L43"/>
  <c r="J97"/>
  <c r="G10"/>
  <c r="J35"/>
  <c r="B67"/>
  <c r="H3"/>
  <c r="L7"/>
  <c r="N13"/>
  <c r="L93"/>
  <c r="Q24"/>
  <c r="N35"/>
  <c r="N79"/>
  <c r="H25"/>
  <c r="H77"/>
  <c r="I11"/>
  <c r="J25"/>
  <c r="H63"/>
  <c r="Q78"/>
  <c r="B81"/>
  <c r="G92"/>
  <c r="H45"/>
  <c r="K47"/>
  <c r="L68"/>
  <c r="J69"/>
  <c r="H39"/>
  <c r="Q15"/>
  <c r="I3"/>
  <c r="G55"/>
  <c r="H53"/>
  <c r="K60"/>
  <c r="K65"/>
  <c r="G96"/>
  <c r="P28"/>
  <c r="G70"/>
  <c r="J60"/>
  <c r="Q83"/>
  <c r="J32"/>
  <c r="K7"/>
  <c r="L20"/>
  <c r="N5"/>
  <c r="P67"/>
  <c r="G68"/>
  <c r="I67"/>
  <c r="N23"/>
  <c r="Q96"/>
  <c r="J52"/>
  <c r="J48"/>
  <c r="L39"/>
  <c r="I58"/>
  <c r="L41"/>
  <c r="H20"/>
  <c r="N49"/>
  <c r="G95"/>
  <c r="L95"/>
  <c r="H76"/>
  <c r="J29"/>
  <c r="Q93"/>
  <c r="Q26"/>
  <c r="K21"/>
  <c r="I91"/>
  <c r="O33"/>
  <c r="G80"/>
  <c r="K28"/>
  <c r="B82"/>
  <c r="L59"/>
  <c r="K87"/>
  <c r="N65"/>
  <c r="L53"/>
  <c r="N16"/>
  <c r="B34"/>
  <c r="G44"/>
  <c r="K56"/>
  <c r="B69"/>
  <c r="B35"/>
  <c r="B66"/>
  <c r="I89"/>
  <c r="P24"/>
  <c r="H55"/>
  <c r="B6"/>
  <c r="K76"/>
  <c r="G16"/>
  <c r="K90"/>
  <c r="N31"/>
  <c r="P70"/>
  <c r="P11"/>
  <c r="O96"/>
  <c r="N14"/>
  <c r="J20"/>
  <c r="K94"/>
  <c r="G32"/>
  <c r="B12"/>
  <c r="P25"/>
  <c r="H95"/>
  <c r="P12"/>
  <c r="Q69"/>
  <c r="K33"/>
  <c r="B96"/>
  <c r="K29"/>
  <c r="O66"/>
  <c r="J49"/>
  <c r="G29"/>
  <c r="J57"/>
  <c r="O5"/>
  <c r="O38"/>
  <c r="O7"/>
  <c r="L91"/>
  <c r="N55"/>
  <c r="G87"/>
  <c r="K20"/>
  <c r="O18"/>
  <c r="I76"/>
  <c r="L77"/>
  <c r="N48"/>
  <c r="N72"/>
  <c r="N66"/>
  <c r="I46"/>
  <c r="P79"/>
  <c r="H86"/>
  <c r="B92"/>
  <c r="Q27"/>
  <c r="J78"/>
  <c r="N94"/>
  <c r="B57"/>
  <c r="I96"/>
  <c r="I71"/>
  <c r="H90"/>
  <c r="Q77"/>
  <c r="J24"/>
  <c r="G52"/>
  <c r="I7"/>
  <c r="H12"/>
  <c r="H41"/>
  <c r="J28"/>
  <c r="F1"/>
  <c r="P20"/>
  <c r="O90"/>
  <c r="H29"/>
  <c r="L88"/>
  <c r="I30"/>
  <c r="I47"/>
  <c r="H46"/>
  <c r="O10"/>
  <c r="Q82"/>
  <c r="I14"/>
  <c r="Q81"/>
  <c r="K66"/>
  <c r="I17"/>
  <c r="L26"/>
  <c r="P22"/>
  <c r="H66"/>
  <c r="P36"/>
  <c r="Q75"/>
  <c r="H27"/>
  <c r="J58"/>
  <c r="P17"/>
  <c r="K85"/>
  <c r="N51"/>
  <c r="B60"/>
  <c r="I25"/>
  <c r="I44"/>
  <c r="J67"/>
  <c r="N85"/>
  <c r="J71"/>
  <c r="H19"/>
  <c r="Q40"/>
  <c r="N6"/>
  <c r="G48"/>
  <c r="N39"/>
  <c r="Q32"/>
  <c r="P80"/>
  <c r="G79"/>
  <c r="Q6"/>
  <c r="N46"/>
  <c r="Q39"/>
  <c r="K5"/>
  <c r="O25"/>
  <c r="N26"/>
  <c r="O77"/>
  <c r="H88"/>
  <c r="B90"/>
  <c r="J90"/>
  <c r="P91"/>
  <c r="O12"/>
  <c r="Q48"/>
  <c r="G59"/>
  <c r="Q36"/>
  <c r="B86"/>
  <c r="H2"/>
  <c r="O62"/>
  <c r="B68"/>
  <c r="O97"/>
  <c r="N29"/>
  <c r="P35"/>
  <c r="B52"/>
  <c r="Q33"/>
  <c r="P61"/>
  <c r="L92"/>
  <c r="Q90"/>
  <c r="L63"/>
  <c r="P90"/>
  <c r="H61"/>
  <c r="K62"/>
  <c r="K61"/>
  <c r="G36"/>
  <c r="K92"/>
  <c r="G7"/>
  <c r="P74"/>
  <c r="N57"/>
  <c r="G93"/>
  <c r="B97"/>
  <c r="B95"/>
  <c r="O39"/>
  <c r="O45"/>
  <c r="P92"/>
  <c r="L48"/>
  <c r="G84"/>
  <c r="L79"/>
  <c r="J19"/>
  <c r="N91"/>
  <c r="I8"/>
  <c r="O27"/>
  <c r="K17"/>
  <c r="G86"/>
  <c r="G2"/>
  <c r="J77"/>
  <c r="I92"/>
  <c r="N7"/>
  <c r="L84"/>
  <c r="Q57"/>
  <c r="B38"/>
  <c r="Q10"/>
  <c r="I13"/>
  <c r="J27"/>
  <c r="G63"/>
  <c r="G37"/>
  <c r="N43"/>
  <c r="L64"/>
  <c r="L11"/>
  <c r="O47"/>
  <c r="Q51"/>
  <c r="Q5"/>
  <c r="K98"/>
  <c r="Q72"/>
  <c r="P51"/>
  <c r="H78"/>
  <c r="P26"/>
  <c r="L60"/>
  <c r="J31"/>
  <c r="I42"/>
  <c r="O44"/>
  <c r="N76"/>
  <c r="O50"/>
  <c r="B27"/>
  <c r="O14"/>
  <c r="Q88"/>
  <c r="O42"/>
  <c r="J88"/>
  <c r="L18"/>
  <c r="I72"/>
  <c r="G66"/>
  <c r="I16"/>
  <c r="I86"/>
  <c r="B48"/>
  <c r="H83"/>
  <c r="G15"/>
  <c r="O20"/>
  <c r="H92"/>
  <c r="L76"/>
  <c r="K13"/>
  <c r="K39"/>
  <c r="P4"/>
  <c r="O86"/>
  <c r="I62"/>
  <c r="Q80"/>
  <c r="L15"/>
  <c r="J74"/>
  <c r="I5"/>
  <c r="K51"/>
  <c r="H80"/>
  <c r="K67"/>
  <c r="P48"/>
  <c r="B47"/>
  <c r="B18"/>
  <c r="L3"/>
  <c r="P68"/>
  <c r="O72"/>
  <c r="L17"/>
  <c r="K41"/>
  <c r="B64"/>
  <c r="G24"/>
  <c r="L35"/>
  <c r="B61"/>
  <c r="K78"/>
  <c r="I33"/>
  <c r="L6"/>
  <c r="H84"/>
  <c r="I40"/>
  <c r="B53"/>
  <c r="I79"/>
  <c r="B58"/>
  <c r="G19"/>
  <c r="N36"/>
  <c r="O31"/>
  <c r="B17"/>
  <c r="P98"/>
  <c r="H35"/>
  <c r="K36"/>
  <c r="H11"/>
  <c r="J70"/>
  <c r="B98"/>
  <c r="P87"/>
  <c r="K32"/>
  <c r="G27"/>
  <c r="K45"/>
  <c r="B72"/>
  <c r="Q7"/>
  <c r="B11"/>
  <c r="I36"/>
  <c r="P55"/>
  <c r="Q59"/>
  <c r="B21"/>
  <c r="K81"/>
  <c r="O78"/>
  <c r="N95"/>
  <c r="J87"/>
  <c r="I21"/>
  <c r="K71"/>
  <c r="K27"/>
  <c r="I78"/>
  <c r="O91"/>
  <c r="H34"/>
  <c r="B42"/>
  <c r="P6"/>
  <c r="O54"/>
  <c r="B31"/>
  <c r="B65"/>
  <c r="N88"/>
  <c r="J41"/>
  <c r="K86"/>
  <c r="G51"/>
  <c r="N84"/>
  <c r="B75"/>
  <c r="Q29"/>
  <c r="O11"/>
  <c r="P56"/>
  <c r="L73"/>
  <c r="B16"/>
  <c r="H72"/>
  <c r="O29"/>
  <c r="G64"/>
  <c r="N52"/>
  <c r="L51"/>
  <c r="P86"/>
  <c r="O34"/>
  <c r="K49"/>
  <c r="L45"/>
  <c r="G43"/>
  <c r="Q44"/>
  <c r="O67"/>
  <c r="O63"/>
  <c r="J33"/>
  <c r="K31"/>
  <c r="N74"/>
  <c r="B24"/>
  <c r="P73"/>
  <c r="Q20"/>
  <c r="L82"/>
  <c r="H67"/>
  <c r="L29"/>
  <c r="K15"/>
  <c r="B51"/>
  <c r="N75"/>
  <c r="O3"/>
  <c r="K30"/>
  <c r="H52"/>
  <c r="I48"/>
  <c r="O82"/>
  <c r="L40"/>
  <c r="N93"/>
  <c r="H5"/>
  <c r="B43"/>
  <c r="J7"/>
  <c r="O80"/>
  <c r="K91"/>
  <c r="Q16"/>
  <c r="L28"/>
  <c r="B46"/>
  <c r="H38"/>
  <c r="G50"/>
  <c r="H94"/>
  <c r="J22"/>
  <c r="L47"/>
  <c r="G61"/>
  <c r="N77"/>
  <c r="J47"/>
  <c r="O56"/>
  <c r="J18"/>
  <c r="G20"/>
  <c r="J96"/>
  <c r="K4"/>
  <c r="J40"/>
  <c r="K63"/>
  <c r="I12"/>
  <c r="H93"/>
  <c r="O93"/>
  <c r="P47"/>
  <c r="P60"/>
  <c r="B78"/>
  <c r="I9"/>
  <c r="O8"/>
  <c r="O83"/>
  <c r="J68"/>
  <c r="I35"/>
  <c r="Q25"/>
  <c r="Q22"/>
  <c r="G6"/>
  <c r="N19"/>
  <c r="P83"/>
  <c r="B74"/>
  <c r="H33"/>
  <c r="K16"/>
  <c r="Q23"/>
  <c r="I59"/>
  <c r="G40"/>
  <c r="P37"/>
  <c r="H9"/>
  <c r="H58"/>
  <c r="L21"/>
  <c r="J37"/>
  <c r="N82"/>
  <c r="I23"/>
  <c r="H31"/>
  <c r="B19"/>
  <c r="G54"/>
  <c r="K82"/>
  <c r="Q87"/>
  <c r="I45"/>
  <c r="H56"/>
  <c r="G22"/>
  <c r="L9"/>
  <c r="G58"/>
  <c r="J84"/>
  <c r="I50"/>
  <c r="L78"/>
  <c r="O51"/>
  <c r="L96"/>
  <c r="O24"/>
  <c r="B14"/>
  <c r="Q86"/>
  <c r="P15"/>
  <c r="H71"/>
  <c r="P72"/>
  <c r="J89"/>
  <c r="Q9"/>
  <c r="P30"/>
  <c r="O95"/>
  <c r="B39"/>
  <c r="I66"/>
  <c r="G91"/>
  <c r="H18"/>
  <c r="H79"/>
  <c r="L30"/>
  <c r="P33"/>
  <c r="J79"/>
  <c r="G89"/>
  <c r="I4"/>
  <c r="B7"/>
  <c r="N87"/>
  <c r="K46"/>
  <c r="G21"/>
  <c r="O60"/>
  <c r="H22"/>
  <c r="L4"/>
  <c r="N53"/>
  <c r="K53"/>
  <c r="J9"/>
  <c r="Q8"/>
  <c r="Q14"/>
  <c r="G56"/>
  <c r="G23"/>
  <c r="L5"/>
  <c r="G72"/>
  <c r="B8"/>
  <c r="P5"/>
  <c r="Q13"/>
  <c r="H4"/>
  <c r="G39"/>
  <c r="B79"/>
  <c r="L49"/>
  <c r="G69"/>
  <c r="I90"/>
  <c r="I56"/>
  <c r="I57"/>
  <c r="P85"/>
  <c r="K43"/>
  <c r="Q19"/>
  <c r="H82"/>
  <c r="B5"/>
  <c r="B9"/>
  <c r="Q53"/>
  <c r="G18"/>
  <c r="H16"/>
  <c r="K8"/>
  <c r="J81"/>
  <c r="I49"/>
  <c r="G75"/>
  <c r="G4"/>
  <c r="J21"/>
  <c r="K18"/>
  <c r="I87"/>
  <c r="I41"/>
  <c r="P50"/>
  <c r="O17"/>
  <c r="K26"/>
  <c r="I93"/>
  <c r="O65"/>
  <c r="O46"/>
  <c r="Q66"/>
  <c r="K89"/>
  <c r="O6"/>
  <c r="G11"/>
  <c r="H91"/>
  <c r="G33"/>
  <c r="I60"/>
  <c r="O58"/>
  <c r="Q74"/>
  <c r="G85"/>
  <c r="H24"/>
  <c r="P54"/>
  <c r="N10"/>
  <c r="P94"/>
  <c r="P41"/>
  <c r="Q50"/>
  <c r="K74"/>
  <c r="H47"/>
  <c r="N59"/>
  <c r="L55"/>
  <c r="G9"/>
  <c r="K59"/>
  <c r="J85"/>
  <c r="G45"/>
  <c r="B62"/>
  <c r="P82"/>
  <c r="I84"/>
  <c r="L57"/>
  <c r="N18"/>
  <c r="Q28"/>
  <c r="I6"/>
  <c r="O52"/>
  <c r="K9"/>
  <c r="O55"/>
  <c r="I31"/>
  <c r="J38"/>
  <c r="K14"/>
  <c r="I65"/>
  <c r="K93"/>
  <c r="J8"/>
  <c r="P62"/>
  <c r="G13"/>
  <c r="J56"/>
  <c r="H50"/>
  <c r="L90"/>
  <c r="K88"/>
  <c r="N15"/>
  <c r="B54"/>
  <c r="N44"/>
  <c r="P44"/>
  <c r="G34"/>
  <c r="O41"/>
  <c r="L86"/>
  <c r="B10"/>
  <c r="G90"/>
  <c r="Q94"/>
  <c r="P34"/>
  <c r="J65"/>
  <c r="H32"/>
  <c r="P23"/>
  <c r="N38"/>
  <c r="O81"/>
  <c r="B29"/>
  <c r="N50"/>
  <c r="G60"/>
  <c r="H30"/>
  <c r="I18"/>
  <c r="L80"/>
  <c r="J51"/>
  <c r="N4"/>
  <c r="O22"/>
  <c r="P18"/>
  <c r="Q3"/>
  <c r="J12"/>
  <c r="P40"/>
  <c r="P69"/>
  <c r="P93"/>
  <c r="G31"/>
  <c r="Q55"/>
  <c r="J46"/>
  <c r="G88"/>
  <c r="B63"/>
  <c r="H73"/>
  <c r="N96"/>
  <c r="I77"/>
  <c r="H28"/>
  <c r="G42"/>
  <c r="N80"/>
  <c r="I88"/>
  <c r="P78"/>
  <c r="I39"/>
  <c r="O88"/>
  <c r="N98"/>
  <c r="H69"/>
  <c r="B83"/>
  <c r="I32"/>
  <c r="G62"/>
  <c r="P53"/>
  <c r="G12"/>
  <c r="N25"/>
  <c r="K68"/>
  <c r="G3"/>
  <c r="B41"/>
  <c r="Q17"/>
  <c r="L62"/>
  <c r="O92"/>
  <c r="L46"/>
  <c r="O23"/>
  <c r="Q31"/>
  <c r="J98"/>
  <c r="L75"/>
  <c r="J50"/>
  <c r="B28"/>
  <c r="Q65"/>
  <c r="P21"/>
  <c r="I98"/>
  <c r="I38"/>
  <c r="L83"/>
  <c r="B15"/>
  <c r="J23"/>
  <c r="G46"/>
  <c r="L85"/>
  <c r="G35"/>
  <c r="H70"/>
  <c r="B30"/>
  <c r="O61"/>
  <c r="B3"/>
  <c r="O53"/>
  <c r="H60"/>
  <c r="B32"/>
  <c r="K95"/>
  <c r="N40"/>
  <c r="P65"/>
  <c r="H43"/>
  <c r="H17"/>
  <c r="O13"/>
  <c r="I53"/>
  <c r="B56"/>
  <c r="O4"/>
  <c r="K34"/>
  <c r="H6"/>
  <c r="O64"/>
  <c r="N58"/>
  <c r="O73"/>
  <c r="J44"/>
  <c r="P76"/>
  <c r="L98"/>
  <c r="G77"/>
  <c r="G38"/>
  <c r="E1"/>
  <c r="O71"/>
  <c r="Q70"/>
  <c r="N64"/>
  <c r="Q89"/>
  <c r="H36"/>
  <c r="B33"/>
  <c r="J95"/>
  <c r="P8"/>
  <c r="N47"/>
  <c r="J82"/>
  <c r="K83"/>
  <c r="I81"/>
  <c r="H37"/>
  <c r="Q91"/>
  <c r="O57"/>
  <c r="N33"/>
  <c r="J62"/>
  <c r="P7"/>
  <c r="N41"/>
  <c r="Q52"/>
  <c r="I97"/>
  <c r="B2"/>
  <c r="H42"/>
  <c r="H81"/>
  <c r="Q42"/>
  <c r="G67"/>
  <c r="N62"/>
  <c r="Q62"/>
  <c r="L42"/>
  <c r="H85"/>
  <c r="J16"/>
  <c r="L81"/>
  <c r="J91"/>
  <c r="L70"/>
  <c r="P9"/>
  <c r="L87"/>
  <c r="N71"/>
  <c r="P13"/>
  <c r="H15"/>
  <c r="P88"/>
  <c r="G57"/>
  <c r="L31"/>
  <c r="O19"/>
  <c r="Q37"/>
  <c r="J3"/>
  <c r="Q64"/>
  <c r="H87"/>
  <c r="L65"/>
  <c r="H51"/>
  <c r="I64"/>
  <c r="Q11"/>
  <c r="K75"/>
  <c r="P42"/>
  <c r="L38"/>
  <c r="G73"/>
  <c r="P16"/>
  <c r="B49"/>
  <c r="J17"/>
  <c r="I73"/>
  <c r="O94"/>
  <c r="K57"/>
  <c r="J94"/>
  <c r="L44"/>
  <c r="O68"/>
  <c r="B59"/>
  <c r="L12"/>
  <c r="K48"/>
  <c r="O89"/>
  <c r="Q4"/>
  <c r="I55"/>
  <c r="L61"/>
  <c r="B36"/>
  <c r="G41"/>
  <c r="O84"/>
  <c r="K24"/>
  <c r="B50"/>
  <c r="H89"/>
  <c r="H96"/>
  <c r="J13"/>
  <c r="Q73"/>
  <c r="N70"/>
  <c r="L25"/>
  <c r="Q92"/>
  <c r="I27"/>
  <c r="L72"/>
  <c r="N86"/>
  <c r="P14"/>
  <c r="J5"/>
  <c r="K50"/>
  <c r="N12"/>
  <c r="B22"/>
  <c r="Q61"/>
  <c r="P3"/>
  <c r="N11"/>
  <c r="N45"/>
  <c r="Q45"/>
  <c r="L23"/>
  <c r="H49"/>
  <c r="B70"/>
  <c r="G97"/>
  <c r="H14"/>
  <c r="P95"/>
  <c r="G14"/>
  <c r="Q85"/>
  <c r="K44"/>
  <c r="P64"/>
  <c r="P77"/>
  <c r="K58"/>
  <c r="K77"/>
  <c r="G30"/>
  <c r="I82"/>
  <c r="L36"/>
  <c r="I29"/>
  <c r="O40"/>
  <c r="I68"/>
  <c r="J76"/>
  <c r="I74"/>
  <c r="K79"/>
  <c r="Q63"/>
  <c r="J61"/>
  <c r="J4"/>
  <c r="N83"/>
  <c r="Q30"/>
  <c r="K19"/>
  <c r="O36"/>
  <c r="J75"/>
  <c r="Q97"/>
  <c r="J64"/>
  <c r="G25"/>
  <c r="I52"/>
  <c r="J43"/>
  <c r="N97"/>
  <c r="N28"/>
  <c r="K84"/>
  <c r="K37"/>
  <c r="N42"/>
  <c r="B73"/>
  <c r="O32"/>
  <c r="H68"/>
  <c r="G74"/>
  <c r="P29"/>
  <c r="Q49"/>
  <c r="N34"/>
  <c r="P57"/>
  <c r="G81"/>
  <c r="I95"/>
  <c r="Q21"/>
  <c r="L69"/>
  <c r="N32"/>
  <c r="J86"/>
  <c r="B23"/>
  <c r="H74"/>
  <c r="K42"/>
  <c r="Q68"/>
  <c r="B84"/>
  <c r="L71"/>
  <c r="O35"/>
  <c r="O16"/>
  <c r="J30"/>
  <c r="N90"/>
  <c r="L66"/>
  <c r="B37"/>
  <c r="L32"/>
  <c r="B40"/>
  <c r="I24"/>
  <c r="K72"/>
  <c r="B71"/>
  <c r="H44"/>
  <c r="Q46"/>
  <c r="O43"/>
  <c r="L10"/>
  <c r="H23"/>
  <c r="Q58"/>
  <c r="O9"/>
  <c r="I69"/>
  <c r="J10"/>
  <c r="O98"/>
  <c r="C1"/>
  <c r="Q43"/>
  <c r="L67"/>
  <c r="O30"/>
  <c r="Q84"/>
  <c r="K23"/>
  <c r="Q71"/>
  <c r="P66"/>
  <c r="P19"/>
  <c r="H10"/>
  <c r="L89"/>
  <c r="H97"/>
  <c r="N78"/>
  <c r="Q60"/>
  <c r="G83"/>
  <c r="H64"/>
  <c r="O70"/>
  <c r="I22"/>
  <c r="J34"/>
  <c r="B44"/>
  <c r="I43"/>
  <c r="N67"/>
  <c r="Q76"/>
  <c r="L34"/>
  <c r="O48"/>
  <c r="Q95"/>
  <c r="G47"/>
  <c r="P81"/>
  <c r="H13"/>
  <c r="H8"/>
  <c r="N54"/>
  <c r="O76"/>
  <c r="N24"/>
  <c r="L13"/>
  <c r="K73"/>
  <c r="J63"/>
  <c r="J53"/>
  <c r="O79"/>
  <c r="N3"/>
  <c r="I34"/>
  <c r="N17"/>
  <c r="Q34"/>
  <c r="O74"/>
  <c r="I26"/>
  <c r="L52"/>
  <c r="J55"/>
  <c r="L74"/>
  <c r="P49"/>
  <c r="G5"/>
  <c r="G71"/>
  <c r="K12"/>
  <c r="J42"/>
  <c r="N20"/>
  <c r="N60"/>
  <c r="G17"/>
  <c r="I15"/>
  <c r="I61"/>
  <c r="N81"/>
  <c r="D1"/>
  <c r="B13"/>
  <c r="H7"/>
  <c r="O28"/>
  <c r="O15"/>
  <c r="I37"/>
  <c r="H62"/>
  <c r="Q35"/>
  <c r="B76"/>
  <c r="P96"/>
  <c r="L8"/>
  <c r="L27"/>
  <c r="B85"/>
  <c r="O75"/>
  <c r="B89"/>
  <c r="I80"/>
  <c r="B80"/>
  <c r="P52"/>
  <c r="P58"/>
  <c r="I28"/>
  <c r="B45"/>
  <c r="Q47"/>
  <c r="I63"/>
  <c r="N89"/>
  <c r="H57"/>
  <c r="B93"/>
  <c r="G28"/>
  <c r="G94"/>
  <c r="J14"/>
  <c r="J45"/>
  <c r="N56"/>
  <c r="N37"/>
  <c r="P59"/>
  <c r="P97"/>
  <c r="I85"/>
  <c r="L16"/>
  <c r="H59"/>
  <c r="K25"/>
  <c r="L24"/>
  <c r="Q12"/>
  <c r="P38"/>
  <c r="G76"/>
  <c r="N61"/>
  <c r="P89"/>
  <c r="B87"/>
  <c r="I51"/>
  <c r="K22"/>
  <c r="I54"/>
  <c r="P75"/>
  <c r="K35"/>
  <c r="K3"/>
  <c r="L58"/>
  <c r="N30"/>
  <c r="P63"/>
  <c r="B94"/>
  <c r="P39"/>
  <c r="G98"/>
  <c r="O21"/>
  <c r="B77"/>
  <c r="I83"/>
  <c r="P10"/>
  <c r="J73"/>
  <c r="G82"/>
  <c r="M83" l="1"/>
  <c r="C77"/>
  <c r="E77"/>
  <c r="F77"/>
  <c r="D77"/>
  <c r="C94"/>
  <c r="F94"/>
  <c r="D94"/>
  <c r="E94"/>
  <c r="R30"/>
  <c r="K99"/>
  <c r="M54"/>
  <c r="M51"/>
  <c r="F87"/>
  <c r="E87"/>
  <c r="C87"/>
  <c r="D87"/>
  <c r="R61"/>
  <c r="M85"/>
  <c r="R37"/>
  <c r="R56"/>
  <c r="E93"/>
  <c r="C93"/>
  <c r="F93"/>
  <c r="D93"/>
  <c r="R89"/>
  <c r="M63"/>
  <c r="D45"/>
  <c r="F45"/>
  <c r="E45"/>
  <c r="C45"/>
  <c r="M28"/>
  <c r="D80"/>
  <c r="F80"/>
  <c r="C80"/>
  <c r="E80"/>
  <c r="M80"/>
  <c r="D89"/>
  <c r="C89"/>
  <c r="F89"/>
  <c r="E89"/>
  <c r="D85"/>
  <c r="F85"/>
  <c r="C85"/>
  <c r="E85"/>
  <c r="C76"/>
  <c r="E76"/>
  <c r="D76"/>
  <c r="F76"/>
  <c r="M37"/>
  <c r="C13"/>
  <c r="D13"/>
  <c r="F13"/>
  <c r="E13"/>
  <c r="R81"/>
  <c r="M61"/>
  <c r="M15"/>
  <c r="R60"/>
  <c r="R20"/>
  <c r="M26"/>
  <c r="R17"/>
  <c r="M34"/>
  <c r="R3"/>
  <c r="N99"/>
  <c r="R24"/>
  <c r="R54"/>
  <c r="R67"/>
  <c r="M43"/>
  <c r="E44"/>
  <c r="D44"/>
  <c r="C44"/>
  <c r="F44"/>
  <c r="M22"/>
  <c r="R78"/>
  <c r="M69"/>
  <c r="E71"/>
  <c r="F71"/>
  <c r="C71"/>
  <c r="D71"/>
  <c r="M24"/>
  <c r="E40"/>
  <c r="C40"/>
  <c r="D40"/>
  <c r="F40"/>
  <c r="D37"/>
  <c r="F37"/>
  <c r="E37"/>
  <c r="C37"/>
  <c r="R90"/>
  <c r="C84"/>
  <c r="F84"/>
  <c r="D84"/>
  <c r="E84"/>
  <c r="F23"/>
  <c r="C23"/>
  <c r="E23"/>
  <c r="D23"/>
  <c r="R32"/>
  <c r="M95"/>
  <c r="R34"/>
  <c r="F73"/>
  <c r="C73"/>
  <c r="D73"/>
  <c r="E73"/>
  <c r="R42"/>
  <c r="R28"/>
  <c r="R97"/>
  <c r="M52"/>
  <c r="R83"/>
  <c r="M74"/>
  <c r="M68"/>
  <c r="M29"/>
  <c r="M82"/>
  <c r="D70"/>
  <c r="F70"/>
  <c r="C70"/>
  <c r="E70"/>
  <c r="R45"/>
  <c r="R11"/>
  <c r="P99"/>
  <c r="E22"/>
  <c r="D22"/>
  <c r="F22"/>
  <c r="C22"/>
  <c r="R12"/>
  <c r="R86"/>
  <c r="M27"/>
  <c r="R70"/>
  <c r="D50"/>
  <c r="C50"/>
  <c r="E50"/>
  <c r="F50"/>
  <c r="D36"/>
  <c r="F36"/>
  <c r="E36"/>
  <c r="C36"/>
  <c r="M55"/>
  <c r="F59"/>
  <c r="C59"/>
  <c r="D59"/>
  <c r="E59"/>
  <c r="M73"/>
  <c r="F49"/>
  <c r="E49"/>
  <c r="C49"/>
  <c r="D49"/>
  <c r="M64"/>
  <c r="J99"/>
  <c r="R71"/>
  <c r="R62"/>
  <c r="M97"/>
  <c r="R41"/>
  <c r="R33"/>
  <c r="M81"/>
  <c r="R47"/>
  <c r="C33"/>
  <c r="D33"/>
  <c r="E33"/>
  <c r="F33"/>
  <c r="R64"/>
  <c r="R58"/>
  <c r="C56"/>
  <c r="E56"/>
  <c r="D56"/>
  <c r="F56"/>
  <c r="M53"/>
  <c r="R40"/>
  <c r="F32"/>
  <c r="C32"/>
  <c r="E32"/>
  <c r="D32"/>
  <c r="F3"/>
  <c r="B99"/>
  <c r="D3"/>
  <c r="E3"/>
  <c r="C3"/>
  <c r="F30"/>
  <c r="D30"/>
  <c r="E30"/>
  <c r="C30"/>
  <c r="F15"/>
  <c r="D15"/>
  <c r="E15"/>
  <c r="C15"/>
  <c r="M38"/>
  <c r="M98"/>
  <c r="E28"/>
  <c r="C28"/>
  <c r="D28"/>
  <c r="F28"/>
  <c r="E41"/>
  <c r="D41"/>
  <c r="C41"/>
  <c r="F41"/>
  <c r="G99"/>
  <c r="R25"/>
  <c r="M32"/>
  <c r="C83"/>
  <c r="E83"/>
  <c r="D83"/>
  <c r="F83"/>
  <c r="R98"/>
  <c r="M39"/>
  <c r="M88"/>
  <c r="R80"/>
  <c r="M77"/>
  <c r="R96"/>
  <c r="F63"/>
  <c r="C63"/>
  <c r="D63"/>
  <c r="E63"/>
  <c r="Q99"/>
  <c r="R4"/>
  <c r="M18"/>
  <c r="R50"/>
  <c r="E29"/>
  <c r="D29"/>
  <c r="F29"/>
  <c r="C29"/>
  <c r="R38"/>
  <c r="F10"/>
  <c r="D10"/>
  <c r="C10"/>
  <c r="E10"/>
  <c r="R44"/>
  <c r="D54"/>
  <c r="F54"/>
  <c r="E54"/>
  <c r="C54"/>
  <c r="R15"/>
  <c r="M65"/>
  <c r="M31"/>
  <c r="M6"/>
  <c r="R18"/>
  <c r="M84"/>
  <c r="E62"/>
  <c r="F62"/>
  <c r="C62"/>
  <c r="D62"/>
  <c r="R59"/>
  <c r="R10"/>
  <c r="M60"/>
  <c r="M93"/>
  <c r="M41"/>
  <c r="M87"/>
  <c r="M49"/>
  <c r="F9"/>
  <c r="D9"/>
  <c r="E9"/>
  <c r="C9"/>
  <c r="C5"/>
  <c r="D5"/>
  <c r="E5"/>
  <c r="F5"/>
  <c r="M57"/>
  <c r="M56"/>
  <c r="M90"/>
  <c r="D79"/>
  <c r="E79"/>
  <c r="F79"/>
  <c r="C79"/>
  <c r="D8"/>
  <c r="E8"/>
  <c r="F8"/>
  <c r="C8"/>
  <c r="R53"/>
  <c r="R87"/>
  <c r="F7"/>
  <c r="D7"/>
  <c r="C7"/>
  <c r="E7"/>
  <c r="M4"/>
  <c r="M66"/>
  <c r="D39"/>
  <c r="E39"/>
  <c r="C39"/>
  <c r="F39"/>
  <c r="D14"/>
  <c r="E14"/>
  <c r="F14"/>
  <c r="C14"/>
  <c r="M50"/>
  <c r="M45"/>
  <c r="E19"/>
  <c r="C19"/>
  <c r="D19"/>
  <c r="F19"/>
  <c r="M23"/>
  <c r="R82"/>
  <c r="M59"/>
  <c r="D74"/>
  <c r="C74"/>
  <c r="F74"/>
  <c r="E74"/>
  <c r="R19"/>
  <c r="M35"/>
  <c r="M9"/>
  <c r="C78"/>
  <c r="D78"/>
  <c r="F78"/>
  <c r="E78"/>
  <c r="M12"/>
  <c r="R77"/>
  <c r="F46"/>
  <c r="C46"/>
  <c r="D46"/>
  <c r="E46"/>
  <c r="E43"/>
  <c r="D43"/>
  <c r="C43"/>
  <c r="F43"/>
  <c r="R93"/>
  <c r="M48"/>
  <c r="O99"/>
  <c r="R75"/>
  <c r="E51"/>
  <c r="F51"/>
  <c r="C51"/>
  <c r="D51"/>
  <c r="D24"/>
  <c r="E24"/>
  <c r="C24"/>
  <c r="F24"/>
  <c r="R74"/>
  <c r="R52"/>
  <c r="F16"/>
  <c r="C16"/>
  <c r="E16"/>
  <c r="D16"/>
  <c r="C75"/>
  <c r="D75"/>
  <c r="E75"/>
  <c r="F75"/>
  <c r="R84"/>
  <c r="R88"/>
  <c r="C65"/>
  <c r="D65"/>
  <c r="E65"/>
  <c r="F65"/>
  <c r="D31"/>
  <c r="C31"/>
  <c r="F31"/>
  <c r="E31"/>
  <c r="F42"/>
  <c r="D42"/>
  <c r="E42"/>
  <c r="C42"/>
  <c r="M78"/>
  <c r="M21"/>
  <c r="R95"/>
  <c r="F21"/>
  <c r="D21"/>
  <c r="C21"/>
  <c r="E21"/>
  <c r="M36"/>
  <c r="D11"/>
  <c r="C11"/>
  <c r="E11"/>
  <c r="F11"/>
  <c r="F72"/>
  <c r="D72"/>
  <c r="C72"/>
  <c r="E72"/>
  <c r="D98"/>
  <c r="E98"/>
  <c r="F98"/>
  <c r="C98"/>
  <c r="C17"/>
  <c r="F17"/>
  <c r="D17"/>
  <c r="E17"/>
  <c r="R36"/>
  <c r="D58"/>
  <c r="E58"/>
  <c r="F58"/>
  <c r="C58"/>
  <c r="M79"/>
  <c r="F53"/>
  <c r="C53"/>
  <c r="E53"/>
  <c r="D53"/>
  <c r="M40"/>
  <c r="M33"/>
  <c r="C61"/>
  <c r="D61"/>
  <c r="F61"/>
  <c r="E61"/>
  <c r="F64"/>
  <c r="D64"/>
  <c r="C64"/>
  <c r="E64"/>
  <c r="L99"/>
  <c r="E18"/>
  <c r="C18"/>
  <c r="F18"/>
  <c r="D18"/>
  <c r="F47"/>
  <c r="D47"/>
  <c r="C47"/>
  <c r="E47"/>
  <c r="M5"/>
  <c r="M62"/>
  <c r="E48"/>
  <c r="C48"/>
  <c r="D48"/>
  <c r="F48"/>
  <c r="M86"/>
  <c r="M16"/>
  <c r="M72"/>
  <c r="F27"/>
  <c r="E27"/>
  <c r="C27"/>
  <c r="D27"/>
  <c r="R76"/>
  <c r="M42"/>
  <c r="R43"/>
  <c r="M13"/>
  <c r="E38"/>
  <c r="F38"/>
  <c r="C38"/>
  <c r="D38"/>
  <c r="R7"/>
  <c r="M92"/>
  <c r="M8"/>
  <c r="R91"/>
  <c r="D95"/>
  <c r="F95"/>
  <c r="E95"/>
  <c r="C95"/>
  <c r="D97"/>
  <c r="E97"/>
  <c r="F97"/>
  <c r="C97"/>
  <c r="R57"/>
  <c r="E52"/>
  <c r="F52"/>
  <c r="D52"/>
  <c r="C52"/>
  <c r="R29"/>
  <c r="F68"/>
  <c r="D68"/>
  <c r="C68"/>
  <c r="E68"/>
  <c r="D86"/>
  <c r="C86"/>
  <c r="E86"/>
  <c r="F86"/>
  <c r="F90"/>
  <c r="D90"/>
  <c r="E90"/>
  <c r="C90"/>
  <c r="R26"/>
  <c r="R46"/>
  <c r="R39"/>
  <c r="R6"/>
  <c r="R85"/>
  <c r="M44"/>
  <c r="M25"/>
  <c r="E60"/>
  <c r="C60"/>
  <c r="D60"/>
  <c r="F60"/>
  <c r="R51"/>
  <c r="M17"/>
  <c r="M14"/>
  <c r="M47"/>
  <c r="M30"/>
  <c r="M7"/>
  <c r="M71"/>
  <c r="M96"/>
  <c r="F57"/>
  <c r="D57"/>
  <c r="E57"/>
  <c r="C57"/>
  <c r="R94"/>
  <c r="C92"/>
  <c r="F92"/>
  <c r="E92"/>
  <c r="D92"/>
  <c r="M46"/>
  <c r="R66"/>
  <c r="R72"/>
  <c r="R48"/>
  <c r="M76"/>
  <c r="R55"/>
  <c r="E96"/>
  <c r="F96"/>
  <c r="D96"/>
  <c r="C96"/>
  <c r="D12"/>
  <c r="F12"/>
  <c r="E12"/>
  <c r="C12"/>
  <c r="R14"/>
  <c r="R31"/>
  <c r="D6"/>
  <c r="C6"/>
  <c r="E6"/>
  <c r="F6"/>
  <c r="M89"/>
  <c r="D66"/>
  <c r="F66"/>
  <c r="E66"/>
  <c r="C66"/>
  <c r="F35"/>
  <c r="D35"/>
  <c r="E35"/>
  <c r="C35"/>
  <c r="F69"/>
  <c r="D69"/>
  <c r="C69"/>
  <c r="E69"/>
  <c r="C34"/>
  <c r="D34"/>
  <c r="F34"/>
  <c r="E34"/>
  <c r="R16"/>
  <c r="R65"/>
  <c r="C82"/>
  <c r="F82"/>
  <c r="E82"/>
  <c r="D82"/>
  <c r="M91"/>
  <c r="R49"/>
  <c r="M58"/>
  <c r="R23"/>
  <c r="M67"/>
  <c r="R5"/>
  <c r="I99"/>
  <c r="M3"/>
  <c r="F81"/>
  <c r="C81"/>
  <c r="D81"/>
  <c r="E81"/>
  <c r="M11"/>
  <c r="R79"/>
  <c r="R35"/>
  <c r="R13"/>
  <c r="H99"/>
  <c r="E67"/>
  <c r="F67"/>
  <c r="D67"/>
  <c r="C67"/>
  <c r="R63"/>
  <c r="F55"/>
  <c r="D55"/>
  <c r="E55"/>
  <c r="C55"/>
  <c r="R21"/>
  <c r="C20"/>
  <c r="F20"/>
  <c r="E20"/>
  <c r="D20"/>
  <c r="R73"/>
  <c r="D26"/>
  <c r="E26"/>
  <c r="C26"/>
  <c r="F26"/>
  <c r="R92"/>
  <c r="R69"/>
  <c r="R9"/>
  <c r="M10"/>
  <c r="M19"/>
  <c r="R22"/>
  <c r="C91"/>
  <c r="E91"/>
  <c r="F91"/>
  <c r="D91"/>
  <c r="M94"/>
  <c r="M75"/>
  <c r="F88"/>
  <c r="D88"/>
  <c r="C88"/>
  <c r="E88"/>
  <c r="D25"/>
  <c r="E25"/>
  <c r="F25"/>
  <c r="C25"/>
  <c r="M70"/>
  <c r="R8"/>
  <c r="F4"/>
  <c r="C4"/>
  <c r="D4"/>
  <c r="E4"/>
  <c r="M20"/>
  <c r="R68"/>
  <c r="R27"/>
  <c r="T21" i="73"/>
  <c r="S22"/>
  <c r="D22" i="28" s="1"/>
  <c r="R22" i="73"/>
  <c r="D22" i="29" s="1"/>
  <c r="P22" i="73"/>
  <c r="D22" i="24" s="1"/>
  <c r="Q22" i="73"/>
  <c r="D22" i="26" s="1"/>
  <c r="K20" i="65"/>
  <c r="F21"/>
  <c r="E99" i="78" l="1"/>
  <c r="C99"/>
  <c r="R99"/>
  <c r="M99"/>
  <c r="D99"/>
  <c r="F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H91" s="1"/>
  <c r="D91" i="40" s="1"/>
  <c r="BF92" i="54"/>
  <c r="DJ92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CW16"/>
  <c r="CP44"/>
  <c r="CP35"/>
  <c r="CP11"/>
  <c r="CB12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<sst xmlns="http://schemas.openxmlformats.org/spreadsheetml/2006/main" count="9017" uniqueCount="579">
  <si>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</si>
  <si>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</si>
  <si>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</si>
  <si>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</si>
  <si>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</si>
  <si>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</si>
  <si>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</si>
  <si>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</si>
  <si>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</si>
  <si>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</si>
  <si>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</si>
  <si>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</si>
  <si>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</si>
  <si>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</si>
  <si>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</si>
  <si>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</si>
  <si>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</si>
  <si>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</si>
  <si>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</si>
  <si>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</si>
  <si>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</si>
  <si>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</si>
  <si>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</si>
  <si>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</si>
  <si>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</si>
  <si>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</si>
  <si>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</si>
  <si>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</si>
  <si>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</si>
  <si>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</si>
  <si>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</si>
  <si>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</si>
  <si>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</si>
  <si>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</si>
  <si>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</si>
  <si>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</si>
  <si>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</si>
  <si>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</si>
  <si>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</si>
  <si>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</si>
  <si>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</si>
  <si>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</si>
  <si>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</si>
  <si>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</si>
  <si>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</si>
  <si>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</si>
  <si>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</si>
  <si>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</si>
  <si>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</si>
  <si>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</si>
  <si>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</si>
  <si>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</si>
  <si>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</si>
  <si>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</si>
  <si>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</si>
  <si>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</si>
  <si>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</si>
  <si>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</si>
  <si>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</si>
  <si>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</si>
  <si>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</si>
  <si>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</si>
  <si>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</si>
  <si>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</si>
  <si>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</si>
  <si>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</si>
  <si>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</si>
  <si>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</si>
  <si>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</si>
  <si>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</si>
  <si>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</si>
  <si>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</si>
  <si>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</si>
  <si>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</si>
  <si>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</si>
  <si>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</si>
  <si>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</si>
  <si>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</si>
  <si>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</si>
  <si>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</si>
  <si>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</si>
  <si>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</si>
  <si>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</si>
  <si>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</si>
  <si>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</si>
  <si>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</si>
  <si>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</si>
  <si>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</si>
  <si>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</si>
  <si>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</si>
  <si>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</si>
  <si>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</si>
  <si>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</si>
  <si>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</si>
  <si>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</si>
  <si>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</si>
  <si>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</si>
  <si>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</si>
  <si>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</si>
  <si>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</si>
  <si>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</si>
  <si>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</si>
  <si>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</si>
  <si>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</si>
  <si>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</si>
  <si>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</si>
  <si>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</si>
  <si>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</si>
  <si>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</si>
  <si>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</si>
  <si>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</si>
  <si>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</si>
  <si>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</si>
  <si>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</si>
  <si>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</si>
  <si>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</si>
  <si>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</si>
  <si>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</si>
  <si>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</si>
  <si>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</si>
  <si>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</si>
  <si>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</si>
  <si>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</si>
  <si>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</si>
  <si>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</si>
  <si>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</si>
  <si>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</si>
  <si>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</si>
  <si>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</si>
  <si>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</si>
  <si>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</si>
  <si>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</si>
  <si>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</si>
  <si>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</si>
  <si>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</si>
  <si>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</si>
  <si>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</si>
  <si>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</si>
  <si>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</si>
  <si>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</si>
  <si>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</si>
  <si>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</si>
  <si>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</si>
  <si>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</si>
  <si>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</si>
  <si>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</si>
  <si>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</si>
  <si>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</si>
  <si>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</si>
  <si>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</si>
  <si>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</si>
  <si>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</si>
  <si>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</si>
  <si>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</si>
  <si>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</si>
  <si>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</si>
  <si>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</si>
  <si>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</si>
  <si>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</si>
  <si>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</si>
  <si>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</si>
  <si>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</si>
  <si>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</si>
  <si>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</si>
  <si>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</si>
  <si>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</si>
  <si>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</si>
  <si>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</si>
  <si>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</si>
  <si>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</si>
  <si>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</si>
  <si>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</si>
  <si>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</si>
  <si>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</si>
  <si>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</si>
  <si>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</si>
  <si>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</si>
  <si>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</si>
  <si>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</si>
  <si>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</si>
  <si>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</si>
  <si>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</si>
  <si>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</si>
  <si>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</si>
  <si>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</si>
  <si>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</si>
  <si>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</si>
  <si>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</si>
  <si>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</si>
  <si>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</si>
  <si>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</si>
  <si>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</si>
  <si>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</si>
  <si>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</si>
  <si>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</si>
  <si>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</si>
  <si>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</si>
  <si>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</si>
  <si>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</si>
  <si>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</si>
  <si>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</si>
  <si>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</si>
  <si>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</si>
  <si>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</si>
  <si>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</si>
  <si>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</si>
  <si>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</si>
  <si>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</si>
  <si>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</si>
  <si>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</si>
  <si>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</si>
  <si>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</si>
  <si>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</si>
  <si>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</si>
  <si>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</si>
  <si>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</si>
  <si>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</si>
  <si>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</si>
  <si>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</si>
  <si>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</si>
  <si>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</si>
  <si>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</si>
  <si>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</si>
  <si>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</si>
  <si>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</si>
  <si>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</si>
  <si>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</si>
  <si>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</si>
  <si>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</si>
  <si>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</si>
  <si>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</si>
  <si>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</si>
  <si>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</si>
  <si>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</si>
  <si>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</si>
  <si>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</si>
  <si>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</si>
  <si>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</si>
  <si>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</si>
  <si>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</si>
  <si>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</si>
  <si>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</si>
  <si>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</si>
  <si>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</si>
  <si>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</si>
  <si>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</si>
  <si>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</si>
  <si>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</si>
  <si>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</si>
  <si>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</si>
  <si>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</si>
  <si>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</si>
  <si>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</si>
  <si>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</si>
  <si>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</si>
  <si>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</si>
  <si>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</si>
  <si>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</si>
  <si>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</si>
  <si>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</si>
  <si>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</si>
  <si>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</si>
  <si>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</si>
  <si>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</si>
  <si>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</si>
  <si>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</si>
  <si>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</si>
  <si>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</si>
  <si>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</si>
  <si>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</si>
  <si>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</si>
  <si>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</si>
  <si>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</si>
  <si>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</si>
  <si>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</si>
  <si>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</si>
  <si>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</si>
  <si>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</si>
  <si>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</si>
  <si>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</si>
  <si>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</si>
  <si>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</si>
  <si>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</si>
  <si>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</si>
  <si>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</si>
  <si>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</si>
  <si>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</si>
  <si>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</si>
  <si>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</si>
  <si>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</si>
  <si>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</si>
  <si>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</si>
  <si>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</si>
  <si>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</si>
  <si>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</si>
  <si>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</si>
  <si>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</si>
  <si>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</si>
  <si>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</si>
  <si>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</si>
  <si>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</si>
  <si>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</si>
  <si>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</si>
  <si>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</si>
  <si>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</si>
  <si>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</si>
  <si>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</si>
  <si>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</si>
  <si>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</si>
  <si>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</si>
  <si>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</si>
  <si>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</si>
  <si>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</si>
  <si>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</si>
  <si>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</si>
  <si>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</si>
  <si>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</si>
  <si>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</si>
  <si>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</si>
  <si>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</si>
  <si>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</si>
  <si>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</si>
  <si>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</si>
  <si>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</si>
  <si>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</si>
  <si>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</si>
  <si>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</si>
  <si>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</si>
  <si>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</si>
  <si>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</si>
  <si>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</si>
  <si>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</si>
  <si>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</si>
  <si>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</si>
  <si>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</si>
  <si>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</si>
  <si>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</si>
  <si>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</si>
  <si>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</si>
  <si>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</si>
  <si>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</si>
  <si>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</si>
  <si>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</si>
  <si>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</si>
  <si>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</si>
  <si>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</si>
  <si>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</si>
  <si>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</si>
  <si>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</si>
  <si>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</si>
  <si>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</si>
  <si>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</si>
  <si>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</si>
  <si>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</si>
  <si>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</si>
  <si>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</si>
  <si>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</si>
  <si>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</si>
  <si>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</si>
  <si>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</si>
  <si>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</si>
  <si>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</si>
  <si>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</si>
  <si>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</si>
  <si>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</si>
  <si>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</si>
  <si>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</si>
  <si>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</si>
  <si>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</si>
  <si>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</si>
  <si>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</si>
  <si>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</si>
  <si>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</si>
  <si>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</si>
  <si>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</si>
  <si>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</si>
  <si>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</si>
  <si>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</si>
  <si>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</si>
  <si>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</si>
  <si>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</si>
  <si>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</si>
  <si>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</si>
  <si>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</si>
  <si>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</si>
  <si>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</si>
  <si>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</si>
  <si>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</si>
  <si>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</si>
  <si>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</si>
  <si>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</si>
  <si>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</si>
  <si>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</si>
  <si>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</si>
  <si>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</si>
  <si>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</si>
  <si>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</si>
  <si>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</si>
  <si>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</si>
  <si>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</si>
  <si>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</si>
  <si>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</si>
  <si>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</si>
  <si>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</si>
  <si>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</si>
  <si>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</si>
  <si>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</si>
  <si>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</si>
  <si>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</si>
  <si>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</si>
  <si>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</si>
  <si>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</si>
  <si>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</si>
  <si>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</si>
  <si>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</si>
  <si>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</si>
  <si>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</si>
  <si>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</si>
  <si>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</si>
  <si>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</si>
  <si>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</si>
  <si>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</si>
  <si>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</si>
  <si>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</si>
  <si>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</si>
  <si>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</si>
  <si>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</si>
  <si>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</si>
  <si>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</si>
  <si>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</si>
  <si>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</si>
  <si>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</si>
  <si>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</si>
  <si>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</si>
  <si>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</si>
  <si>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</si>
  <si>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</si>
  <si>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</si>
  <si>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</si>
  <si>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</si>
  <si>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</si>
  <si>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</si>
  <si>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</si>
  <si>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</si>
  <si>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</si>
  <si>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</si>
  <si>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</si>
  <si>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</si>
  <si>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</si>
  <si>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</si>
  <si>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</si>
  <si>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</si>
  <si>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</si>
  <si>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</si>
  <si>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</si>
  <si>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</si>
  <si>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</si>
  <si>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</si>
  <si>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</si>
  <si>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</si>
  <si>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</si>
  <si>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</si>
  <si>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</si>
  <si>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</si>
  <si>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</si>
  <si>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</si>
  <si>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</si>
  <si>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</si>
  <si>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</si>
  <si>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</si>
  <si>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</si>
  <si>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</si>
  <si>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</si>
  <si>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</si>
  <si>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</si>
  <si>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</si>
  <si>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</si>
  <si>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</si>
  <si>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</si>
  <si>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</si>
  <si>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</si>
  <si>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</si>
  <si>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</si>
  <si>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</si>
  <si>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</si>
  <si>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</si>
  <si>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</si>
  <si>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</si>
  <si>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</si>
  <si>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</si>
  <si>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</si>
  <si>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</si>
  <si>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</si>
  <si>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</si>
  <si>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</si>
  <si>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</si>
  <si>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</si>
  <si>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</si>
  <si>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</si>
  <si>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</si>
  <si>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</si>
  <si>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</si>
  <si>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</si>
  <si>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</si>
  <si>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</si>
  <si>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</si>
  <si>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</si>
  <si>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</si>
  <si>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</si>
  <si>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</si>
  <si>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</si>
  <si>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</si>
  <si>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</si>
  <si>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</si>
  <si>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</si>
  <si>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</si>
  <si>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</si>
  <si>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</si>
  <si>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</si>
  <si>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</si>
  <si>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</si>
  <si>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</si>
  <si>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</si>
  <si>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</si>
  <si>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</si>
  <si>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</si>
  <si>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</si>
  <si>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</si>
  <si>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62IS2024/01/08</t>
  </si>
  <si>
    <t>SNJSUGARLTDAP</t>
  </si>
  <si>
    <t>NR/2023/18204/A/2608</t>
  </si>
  <si>
    <t>HP</t>
  </si>
  <si>
    <t>NR/2023/18183/A/2731</t>
  </si>
  <si>
    <t>BCMLB001</t>
  </si>
  <si>
    <t>NR/2024/18269/C</t>
  </si>
  <si>
    <t>ITCWIND</t>
  </si>
  <si>
    <t>NR/2023/18074/A/2597</t>
  </si>
  <si>
    <t>GOA_Beneficiary</t>
  </si>
  <si>
    <t>WR/2023/20914/A/2727</t>
  </si>
  <si>
    <t>SOLAPUR_SOLAR</t>
  </si>
  <si>
    <t>NR/2024/18265/C</t>
  </si>
  <si>
    <t>WR/2023/20937/A/2730</t>
  </si>
  <si>
    <t>SIMHAPURI</t>
  </si>
  <si>
    <t>NR/01012024/15012024/IEX_231227_05965</t>
  </si>
  <si>
    <t>JPL-2</t>
  </si>
  <si>
    <t>NR/01012024/15012024/IEX_231227_05966</t>
  </si>
  <si>
    <t>B_S_ISPAT_MH</t>
  </si>
  <si>
    <t xml:space="preserve">NR/01012024/31012024/HPX-TAMLDCRA-141223-05419 </t>
  </si>
  <si>
    <t>RAJASTHAN</t>
  </si>
  <si>
    <t>NR/01012024/31012024/52</t>
  </si>
  <si>
    <t>UTTARAKHAND</t>
  </si>
  <si>
    <t>NR/01012024/31012024/5412UPCL/CE(Comm)/SE/Banking dt. 17.11.2023</t>
  </si>
  <si>
    <t>NR/01012024/31012024/HP-26</t>
  </si>
  <si>
    <t>NSPLN MP</t>
  </si>
  <si>
    <t xml:space="preserve">NR/01012024/31012024/HPX-GTAMLDCRA-141223-05424 </t>
  </si>
  <si>
    <t>NR/01012024/31012024/HP-28</t>
  </si>
  <si>
    <t>NR/20122023/29022024/IEX_LDC_231218_00501</t>
  </si>
  <si>
    <t>SEIL</t>
  </si>
  <si>
    <t>NR/08012024/08012024/HPX-TAMCTG-070124-05687</t>
  </si>
  <si>
    <t>CHANJUII</t>
  </si>
  <si>
    <t>NR/01012024/31032024/ ChanjuII</t>
  </si>
  <si>
    <t>SDKSM</t>
  </si>
  <si>
    <t xml:space="preserve">NR/01012024/31012024/HPX-GTAMLDCRA-141223-05423 </t>
  </si>
  <si>
    <t>SKS Raigarh</t>
  </si>
  <si>
    <t>NR/06012024/31012024/NVVN/OA/16855</t>
  </si>
  <si>
    <t>NR/01012024/31012024/HP-27</t>
  </si>
  <si>
    <t>PX</t>
  </si>
  <si>
    <t>DELHI</t>
  </si>
  <si>
    <t>Column1</t>
  </si>
  <si>
    <t>BCMLUH</t>
  </si>
  <si>
    <t>NR/20122023/29022024/IEX_LDC_231218_00502</t>
  </si>
  <si>
    <t xml:space="preserve">NR/01012024/15012024/HPX-TAMDLY-271223-05546 </t>
  </si>
  <si>
    <t>RSRPL_BKN</t>
  </si>
  <si>
    <t>NR/05012024/31012024/SJVN050124NR1342</t>
  </si>
  <si>
    <t xml:space="preserve">NR/05012024/31012024/SJVN050124NR1341 </t>
  </si>
  <si>
    <t>SBSRPC11PL_BKN</t>
  </si>
  <si>
    <t>NR/01102023/02012046/L_NR_2021_17</t>
  </si>
  <si>
    <t>DELHI-PX</t>
  </si>
  <si>
    <t xml:space="preserve">  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</si>
</sst>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30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30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30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30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30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30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30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30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30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30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30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30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230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320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320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320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320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300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320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320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320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220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180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220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174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208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288</v>
      </c>
    </row>
    <row r="9" spans="1:3">
      <c r="A9" s="46" t="s">
        <v>447</v>
      </c>
      <c r="B9" s="199">
        <v>45309.694490740738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45299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11.5</v>
      </c>
      <c r="C3" s="197">
        <v>11.5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4.7977999999999996</v>
      </c>
      <c r="J3" s="21">
        <f>C3*E3/100</f>
        <v>2.6829499999999995</v>
      </c>
      <c r="K3" s="21">
        <f>C3*F3/100</f>
        <v>3.46035</v>
      </c>
      <c r="L3" s="21">
        <f>C3*G3/100</f>
        <v>0.55889999999999995</v>
      </c>
      <c r="M3" s="156">
        <f>SUM(I3:L3)</f>
        <v>11.499999999999998</v>
      </c>
      <c r="N3" s="22"/>
      <c r="P3" s="37">
        <f t="shared" ref="P3:P34" si="1">I3</f>
        <v>4.7977999999999996</v>
      </c>
      <c r="Q3" s="37">
        <f t="shared" ref="Q3:Q34" si="2">J3</f>
        <v>2.6829499999999995</v>
      </c>
      <c r="R3" s="37">
        <f t="shared" ref="R3:R34" si="3">K3</f>
        <v>3.46035</v>
      </c>
      <c r="S3" s="37">
        <f t="shared" ref="S3:S34" si="4">L3</f>
        <v>0.55889999999999995</v>
      </c>
      <c r="T3" s="37">
        <f>SUM(P3:S3)</f>
        <v>11.499999999999998</v>
      </c>
    </row>
    <row r="4" spans="1:20">
      <c r="A4" s="8" t="s">
        <v>46</v>
      </c>
      <c r="B4" s="197">
        <v>11.5</v>
      </c>
      <c r="C4" s="197">
        <v>11.5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4.7977999999999996</v>
      </c>
      <c r="J4" s="21">
        <f t="shared" ref="J4:J67" si="6">C4*E4/100</f>
        <v>2.6829499999999995</v>
      </c>
      <c r="K4" s="21">
        <f t="shared" ref="K4:K67" si="7">C4*F4/100</f>
        <v>3.46035</v>
      </c>
      <c r="L4" s="21">
        <f t="shared" ref="L4:L67" si="8">C4*G4/100</f>
        <v>0.55889999999999995</v>
      </c>
      <c r="M4" s="157">
        <f t="shared" ref="M4:M67" si="9">SUM(I4:L4)</f>
        <v>11.499999999999998</v>
      </c>
      <c r="N4" s="22"/>
      <c r="P4" s="37">
        <f t="shared" si="1"/>
        <v>4.7977999999999996</v>
      </c>
      <c r="Q4" s="37">
        <f t="shared" si="2"/>
        <v>2.6829499999999995</v>
      </c>
      <c r="R4" s="37">
        <f t="shared" si="3"/>
        <v>3.46035</v>
      </c>
      <c r="S4" s="37">
        <f t="shared" si="4"/>
        <v>0.55889999999999995</v>
      </c>
      <c r="T4" s="37">
        <f t="shared" ref="T4:T67" si="10">SUM(P4:S4)</f>
        <v>11.499999999999998</v>
      </c>
    </row>
    <row r="5" spans="1:20">
      <c r="A5" s="8" t="s">
        <v>47</v>
      </c>
      <c r="B5" s="197">
        <v>11.5</v>
      </c>
      <c r="C5" s="197">
        <v>11.5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4.7977999999999996</v>
      </c>
      <c r="J5" s="21">
        <f t="shared" si="6"/>
        <v>2.6829499999999995</v>
      </c>
      <c r="K5" s="21">
        <f t="shared" si="7"/>
        <v>3.46035</v>
      </c>
      <c r="L5" s="21">
        <f t="shared" si="8"/>
        <v>0.55889999999999995</v>
      </c>
      <c r="M5" s="157">
        <f t="shared" si="9"/>
        <v>11.499999999999998</v>
      </c>
      <c r="N5" s="22"/>
      <c r="P5" s="37">
        <f t="shared" si="1"/>
        <v>4.7977999999999996</v>
      </c>
      <c r="Q5" s="37">
        <f t="shared" si="2"/>
        <v>2.6829499999999995</v>
      </c>
      <c r="R5" s="37">
        <f t="shared" si="3"/>
        <v>3.46035</v>
      </c>
      <c r="S5" s="37">
        <f t="shared" si="4"/>
        <v>0.55889999999999995</v>
      </c>
      <c r="T5" s="37">
        <f t="shared" si="10"/>
        <v>11.499999999999998</v>
      </c>
    </row>
    <row r="6" spans="1:20">
      <c r="A6" s="8" t="s">
        <v>48</v>
      </c>
      <c r="B6" s="197">
        <v>11.5</v>
      </c>
      <c r="C6" s="197">
        <v>11.5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4.7977999999999996</v>
      </c>
      <c r="J6" s="21">
        <f t="shared" si="6"/>
        <v>2.6829499999999995</v>
      </c>
      <c r="K6" s="21">
        <f t="shared" si="7"/>
        <v>3.46035</v>
      </c>
      <c r="L6" s="21">
        <f t="shared" si="8"/>
        <v>0.55889999999999995</v>
      </c>
      <c r="M6" s="157">
        <f t="shared" si="9"/>
        <v>11.499999999999998</v>
      </c>
      <c r="N6" s="22"/>
      <c r="P6" s="37">
        <f t="shared" si="1"/>
        <v>4.7977999999999996</v>
      </c>
      <c r="Q6" s="37">
        <f t="shared" si="2"/>
        <v>2.6829499999999995</v>
      </c>
      <c r="R6" s="37">
        <f t="shared" si="3"/>
        <v>3.46035</v>
      </c>
      <c r="S6" s="37">
        <f t="shared" si="4"/>
        <v>0.55889999999999995</v>
      </c>
      <c r="T6" s="37">
        <f t="shared" si="10"/>
        <v>11.499999999999998</v>
      </c>
    </row>
    <row r="7" spans="1:20">
      <c r="A7" s="8" t="s">
        <v>49</v>
      </c>
      <c r="B7" s="197">
        <v>11.5</v>
      </c>
      <c r="C7" s="197">
        <v>11.5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4.7977999999999996</v>
      </c>
      <c r="J7" s="21">
        <f t="shared" si="6"/>
        <v>2.6829499999999995</v>
      </c>
      <c r="K7" s="21">
        <f t="shared" si="7"/>
        <v>3.46035</v>
      </c>
      <c r="L7" s="21">
        <f t="shared" si="8"/>
        <v>0.55889999999999995</v>
      </c>
      <c r="M7" s="157">
        <f t="shared" si="9"/>
        <v>11.499999999999998</v>
      </c>
      <c r="N7" s="22"/>
      <c r="P7" s="37">
        <f t="shared" si="1"/>
        <v>4.7977999999999996</v>
      </c>
      <c r="Q7" s="37">
        <f t="shared" si="2"/>
        <v>2.6829499999999995</v>
      </c>
      <c r="R7" s="37">
        <f t="shared" si="3"/>
        <v>3.46035</v>
      </c>
      <c r="S7" s="37">
        <f t="shared" si="4"/>
        <v>0.55889999999999995</v>
      </c>
      <c r="T7" s="37">
        <f t="shared" si="10"/>
        <v>11.499999999999998</v>
      </c>
    </row>
    <row r="8" spans="1:20">
      <c r="A8" s="8" t="s">
        <v>50</v>
      </c>
      <c r="B8" s="197">
        <v>11.5</v>
      </c>
      <c r="C8" s="197">
        <v>11.5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4.7977999999999996</v>
      </c>
      <c r="J8" s="21">
        <f t="shared" si="6"/>
        <v>2.6829499999999995</v>
      </c>
      <c r="K8" s="21">
        <f t="shared" si="7"/>
        <v>3.46035</v>
      </c>
      <c r="L8" s="21">
        <f t="shared" si="8"/>
        <v>0.55889999999999995</v>
      </c>
      <c r="M8" s="157">
        <f t="shared" si="9"/>
        <v>11.499999999999998</v>
      </c>
      <c r="N8" s="22"/>
      <c r="P8" s="37">
        <f t="shared" si="1"/>
        <v>4.7977999999999996</v>
      </c>
      <c r="Q8" s="37">
        <f t="shared" si="2"/>
        <v>2.6829499999999995</v>
      </c>
      <c r="R8" s="37">
        <f t="shared" si="3"/>
        <v>3.46035</v>
      </c>
      <c r="S8" s="37">
        <f t="shared" si="4"/>
        <v>0.55889999999999995</v>
      </c>
      <c r="T8" s="37">
        <f t="shared" si="10"/>
        <v>11.499999999999998</v>
      </c>
    </row>
    <row r="9" spans="1:20">
      <c r="A9" s="8" t="s">
        <v>51</v>
      </c>
      <c r="B9" s="197">
        <v>11.5</v>
      </c>
      <c r="C9" s="197">
        <v>11.5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4.7977999999999996</v>
      </c>
      <c r="J9" s="21">
        <f t="shared" si="6"/>
        <v>2.6829499999999995</v>
      </c>
      <c r="K9" s="21">
        <f t="shared" si="7"/>
        <v>3.46035</v>
      </c>
      <c r="L9" s="21">
        <f t="shared" si="8"/>
        <v>0.55889999999999995</v>
      </c>
      <c r="M9" s="157">
        <f t="shared" si="9"/>
        <v>11.499999999999998</v>
      </c>
      <c r="N9" s="22"/>
      <c r="P9" s="37">
        <f t="shared" si="1"/>
        <v>4.7977999999999996</v>
      </c>
      <c r="Q9" s="37">
        <f t="shared" si="2"/>
        <v>2.6829499999999995</v>
      </c>
      <c r="R9" s="37">
        <f t="shared" si="3"/>
        <v>3.46035</v>
      </c>
      <c r="S9" s="37">
        <f t="shared" si="4"/>
        <v>0.55889999999999995</v>
      </c>
      <c r="T9" s="37">
        <f t="shared" si="10"/>
        <v>11.499999999999998</v>
      </c>
    </row>
    <row r="10" spans="1:20">
      <c r="A10" s="8" t="s">
        <v>52</v>
      </c>
      <c r="B10" s="197">
        <v>11.5</v>
      </c>
      <c r="C10" s="197">
        <v>11.5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4.7977999999999996</v>
      </c>
      <c r="J10" s="21">
        <f t="shared" si="6"/>
        <v>2.6829499999999995</v>
      </c>
      <c r="K10" s="21">
        <f t="shared" si="7"/>
        <v>3.46035</v>
      </c>
      <c r="L10" s="21">
        <f t="shared" si="8"/>
        <v>0.55889999999999995</v>
      </c>
      <c r="M10" s="157">
        <f t="shared" si="9"/>
        <v>11.499999999999998</v>
      </c>
      <c r="N10" s="22"/>
      <c r="P10" s="37">
        <f t="shared" si="1"/>
        <v>4.7977999999999996</v>
      </c>
      <c r="Q10" s="37">
        <f t="shared" si="2"/>
        <v>2.6829499999999995</v>
      </c>
      <c r="R10" s="37">
        <f t="shared" si="3"/>
        <v>3.46035</v>
      </c>
      <c r="S10" s="37">
        <f t="shared" si="4"/>
        <v>0.55889999999999995</v>
      </c>
      <c r="T10" s="37">
        <f t="shared" si="10"/>
        <v>11.499999999999998</v>
      </c>
    </row>
    <row r="11" spans="1:20">
      <c r="A11" s="8" t="s">
        <v>53</v>
      </c>
      <c r="B11" s="197">
        <v>11.5</v>
      </c>
      <c r="C11" s="197">
        <v>11.5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4.7977999999999996</v>
      </c>
      <c r="J11" s="21">
        <f t="shared" si="6"/>
        <v>2.6829499999999995</v>
      </c>
      <c r="K11" s="21">
        <f t="shared" si="7"/>
        <v>3.46035</v>
      </c>
      <c r="L11" s="21">
        <f t="shared" si="8"/>
        <v>0.55889999999999995</v>
      </c>
      <c r="M11" s="157">
        <f t="shared" si="9"/>
        <v>11.499999999999998</v>
      </c>
      <c r="N11" s="22"/>
      <c r="P11" s="37">
        <f t="shared" si="1"/>
        <v>4.7977999999999996</v>
      </c>
      <c r="Q11" s="37">
        <f t="shared" si="2"/>
        <v>2.6829499999999995</v>
      </c>
      <c r="R11" s="37">
        <f t="shared" si="3"/>
        <v>3.46035</v>
      </c>
      <c r="S11" s="37">
        <f t="shared" si="4"/>
        <v>0.55889999999999995</v>
      </c>
      <c r="T11" s="37">
        <f t="shared" si="10"/>
        <v>11.499999999999998</v>
      </c>
    </row>
    <row r="12" spans="1:20">
      <c r="A12" s="8" t="s">
        <v>54</v>
      </c>
      <c r="B12" s="197">
        <v>11.5</v>
      </c>
      <c r="C12" s="197">
        <v>11.5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4.7977999999999996</v>
      </c>
      <c r="J12" s="21">
        <f t="shared" si="6"/>
        <v>2.6829499999999995</v>
      </c>
      <c r="K12" s="21">
        <f t="shared" si="7"/>
        <v>3.46035</v>
      </c>
      <c r="L12" s="21">
        <f t="shared" si="8"/>
        <v>0.55889999999999995</v>
      </c>
      <c r="M12" s="157">
        <f t="shared" si="9"/>
        <v>11.499999999999998</v>
      </c>
      <c r="N12" s="22"/>
      <c r="P12" s="37">
        <f t="shared" si="1"/>
        <v>4.7977999999999996</v>
      </c>
      <c r="Q12" s="37">
        <f t="shared" si="2"/>
        <v>2.6829499999999995</v>
      </c>
      <c r="R12" s="37">
        <f t="shared" si="3"/>
        <v>3.46035</v>
      </c>
      <c r="S12" s="37">
        <f t="shared" si="4"/>
        <v>0.55889999999999995</v>
      </c>
      <c r="T12" s="37">
        <f t="shared" si="10"/>
        <v>11.499999999999998</v>
      </c>
    </row>
    <row r="13" spans="1:20">
      <c r="A13" s="8" t="s">
        <v>55</v>
      </c>
      <c r="B13" s="197">
        <v>11.5</v>
      </c>
      <c r="C13" s="197">
        <v>11.5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4.7977999999999996</v>
      </c>
      <c r="J13" s="21">
        <f t="shared" si="6"/>
        <v>2.6829499999999995</v>
      </c>
      <c r="K13" s="21">
        <f t="shared" si="7"/>
        <v>3.46035</v>
      </c>
      <c r="L13" s="21">
        <f t="shared" si="8"/>
        <v>0.55889999999999995</v>
      </c>
      <c r="M13" s="157">
        <f t="shared" si="9"/>
        <v>11.499999999999998</v>
      </c>
      <c r="N13" s="22"/>
      <c r="P13" s="37">
        <f t="shared" si="1"/>
        <v>4.7977999999999996</v>
      </c>
      <c r="Q13" s="37">
        <f t="shared" si="2"/>
        <v>2.6829499999999995</v>
      </c>
      <c r="R13" s="37">
        <f t="shared" si="3"/>
        <v>3.46035</v>
      </c>
      <c r="S13" s="37">
        <f t="shared" si="4"/>
        <v>0.55889999999999995</v>
      </c>
      <c r="T13" s="37">
        <f t="shared" si="10"/>
        <v>11.499999999999998</v>
      </c>
    </row>
    <row r="14" spans="1:20">
      <c r="A14" s="8" t="s">
        <v>56</v>
      </c>
      <c r="B14" s="197">
        <v>11.5</v>
      </c>
      <c r="C14" s="197">
        <v>11.5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4.7977999999999996</v>
      </c>
      <c r="J14" s="21">
        <f t="shared" si="6"/>
        <v>2.6829499999999995</v>
      </c>
      <c r="K14" s="21">
        <f t="shared" si="7"/>
        <v>3.46035</v>
      </c>
      <c r="L14" s="21">
        <f t="shared" si="8"/>
        <v>0.55889999999999995</v>
      </c>
      <c r="M14" s="157">
        <f t="shared" si="9"/>
        <v>11.499999999999998</v>
      </c>
      <c r="N14" s="22"/>
      <c r="P14" s="37">
        <f t="shared" si="1"/>
        <v>4.7977999999999996</v>
      </c>
      <c r="Q14" s="37">
        <f t="shared" si="2"/>
        <v>2.6829499999999995</v>
      </c>
      <c r="R14" s="37">
        <f t="shared" si="3"/>
        <v>3.46035</v>
      </c>
      <c r="S14" s="37">
        <f t="shared" si="4"/>
        <v>0.55889999999999995</v>
      </c>
      <c r="T14" s="37">
        <f t="shared" si="10"/>
        <v>11.499999999999998</v>
      </c>
    </row>
    <row r="15" spans="1:20">
      <c r="A15" s="8" t="s">
        <v>57</v>
      </c>
      <c r="B15" s="197">
        <v>11.5</v>
      </c>
      <c r="C15" s="197">
        <v>11.5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4.7977999999999996</v>
      </c>
      <c r="J15" s="21">
        <f t="shared" si="6"/>
        <v>2.6829499999999995</v>
      </c>
      <c r="K15" s="21">
        <f t="shared" si="7"/>
        <v>3.46035</v>
      </c>
      <c r="L15" s="21">
        <f t="shared" si="8"/>
        <v>0.55889999999999995</v>
      </c>
      <c r="M15" s="157">
        <f t="shared" si="9"/>
        <v>11.499999999999998</v>
      </c>
      <c r="N15" s="22"/>
      <c r="P15" s="37">
        <f t="shared" si="1"/>
        <v>4.7977999999999996</v>
      </c>
      <c r="Q15" s="37">
        <f t="shared" si="2"/>
        <v>2.6829499999999995</v>
      </c>
      <c r="R15" s="37">
        <f t="shared" si="3"/>
        <v>3.46035</v>
      </c>
      <c r="S15" s="37">
        <f t="shared" si="4"/>
        <v>0.55889999999999995</v>
      </c>
      <c r="T15" s="37">
        <f t="shared" si="10"/>
        <v>11.499999999999998</v>
      </c>
    </row>
    <row r="16" spans="1:20">
      <c r="A16" s="8" t="s">
        <v>58</v>
      </c>
      <c r="B16" s="197">
        <v>11.5</v>
      </c>
      <c r="C16" s="197">
        <v>11.5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4.7977999999999996</v>
      </c>
      <c r="J16" s="21">
        <f t="shared" si="6"/>
        <v>2.6829499999999995</v>
      </c>
      <c r="K16" s="21">
        <f t="shared" si="7"/>
        <v>3.46035</v>
      </c>
      <c r="L16" s="21">
        <f t="shared" si="8"/>
        <v>0.55889999999999995</v>
      </c>
      <c r="M16" s="157">
        <f t="shared" si="9"/>
        <v>11.499999999999998</v>
      </c>
      <c r="N16" s="22"/>
      <c r="P16" s="37">
        <f t="shared" si="1"/>
        <v>4.7977999999999996</v>
      </c>
      <c r="Q16" s="37">
        <f t="shared" si="2"/>
        <v>2.6829499999999995</v>
      </c>
      <c r="R16" s="37">
        <f t="shared" si="3"/>
        <v>3.46035</v>
      </c>
      <c r="S16" s="37">
        <f t="shared" si="4"/>
        <v>0.55889999999999995</v>
      </c>
      <c r="T16" s="37">
        <f t="shared" si="10"/>
        <v>11.499999999999998</v>
      </c>
    </row>
    <row r="17" spans="1:20">
      <c r="A17" s="8" t="s">
        <v>59</v>
      </c>
      <c r="B17" s="197">
        <v>11.5</v>
      </c>
      <c r="C17" s="197">
        <v>11.5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4.7977999999999996</v>
      </c>
      <c r="J17" s="21">
        <f t="shared" si="6"/>
        <v>2.6829499999999995</v>
      </c>
      <c r="K17" s="21">
        <f t="shared" si="7"/>
        <v>3.46035</v>
      </c>
      <c r="L17" s="21">
        <f t="shared" si="8"/>
        <v>0.55889999999999995</v>
      </c>
      <c r="M17" s="157">
        <f t="shared" si="9"/>
        <v>11.499999999999998</v>
      </c>
      <c r="N17" s="22"/>
      <c r="P17" s="37">
        <f t="shared" si="1"/>
        <v>4.7977999999999996</v>
      </c>
      <c r="Q17" s="37">
        <f t="shared" si="2"/>
        <v>2.6829499999999995</v>
      </c>
      <c r="R17" s="37">
        <f t="shared" si="3"/>
        <v>3.46035</v>
      </c>
      <c r="S17" s="37">
        <f t="shared" si="4"/>
        <v>0.55889999999999995</v>
      </c>
      <c r="T17" s="37">
        <f t="shared" si="10"/>
        <v>11.499999999999998</v>
      </c>
    </row>
    <row r="18" spans="1:20">
      <c r="A18" s="8" t="s">
        <v>60</v>
      </c>
      <c r="B18" s="197">
        <v>11.5</v>
      </c>
      <c r="C18" s="197">
        <v>11.5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4.7977999999999996</v>
      </c>
      <c r="J18" s="21">
        <f t="shared" si="6"/>
        <v>2.6829499999999995</v>
      </c>
      <c r="K18" s="21">
        <f t="shared" si="7"/>
        <v>3.46035</v>
      </c>
      <c r="L18" s="21">
        <f t="shared" si="8"/>
        <v>0.55889999999999995</v>
      </c>
      <c r="M18" s="157">
        <f t="shared" si="9"/>
        <v>11.499999999999998</v>
      </c>
      <c r="N18" s="22"/>
      <c r="P18" s="37">
        <f t="shared" si="1"/>
        <v>4.7977999999999996</v>
      </c>
      <c r="Q18" s="37">
        <f t="shared" si="2"/>
        <v>2.6829499999999995</v>
      </c>
      <c r="R18" s="37">
        <f t="shared" si="3"/>
        <v>3.46035</v>
      </c>
      <c r="S18" s="37">
        <f t="shared" si="4"/>
        <v>0.55889999999999995</v>
      </c>
      <c r="T18" s="37">
        <f t="shared" si="10"/>
        <v>11.499999999999998</v>
      </c>
    </row>
    <row r="19" spans="1:20">
      <c r="A19" s="8" t="s">
        <v>61</v>
      </c>
      <c r="B19" s="197">
        <v>11.5</v>
      </c>
      <c r="C19" s="197">
        <v>11.5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4.7977999999999996</v>
      </c>
      <c r="J19" s="21">
        <f t="shared" si="6"/>
        <v>2.6829499999999995</v>
      </c>
      <c r="K19" s="21">
        <f t="shared" si="7"/>
        <v>3.46035</v>
      </c>
      <c r="L19" s="21">
        <f t="shared" si="8"/>
        <v>0.55889999999999995</v>
      </c>
      <c r="M19" s="157">
        <f t="shared" si="9"/>
        <v>11.499999999999998</v>
      </c>
      <c r="N19" s="22"/>
      <c r="P19" s="37">
        <f t="shared" si="1"/>
        <v>4.7977999999999996</v>
      </c>
      <c r="Q19" s="37">
        <f t="shared" si="2"/>
        <v>2.6829499999999995</v>
      </c>
      <c r="R19" s="37">
        <f t="shared" si="3"/>
        <v>3.46035</v>
      </c>
      <c r="S19" s="37">
        <f t="shared" si="4"/>
        <v>0.55889999999999995</v>
      </c>
      <c r="T19" s="37">
        <f t="shared" si="10"/>
        <v>11.499999999999998</v>
      </c>
    </row>
    <row r="20" spans="1:20">
      <c r="A20" s="8" t="s">
        <v>62</v>
      </c>
      <c r="B20" s="197">
        <v>11.5</v>
      </c>
      <c r="C20" s="197">
        <v>11.5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4.7977999999999996</v>
      </c>
      <c r="J20" s="21">
        <f t="shared" si="6"/>
        <v>2.6829499999999995</v>
      </c>
      <c r="K20" s="21">
        <f t="shared" si="7"/>
        <v>3.46035</v>
      </c>
      <c r="L20" s="21">
        <f t="shared" si="8"/>
        <v>0.55889999999999995</v>
      </c>
      <c r="M20" s="157">
        <f t="shared" si="9"/>
        <v>11.499999999999998</v>
      </c>
      <c r="N20" s="22"/>
      <c r="P20" s="37">
        <f t="shared" si="1"/>
        <v>4.7977999999999996</v>
      </c>
      <c r="Q20" s="37">
        <f t="shared" si="2"/>
        <v>2.6829499999999995</v>
      </c>
      <c r="R20" s="37">
        <f t="shared" si="3"/>
        <v>3.46035</v>
      </c>
      <c r="S20" s="37">
        <f t="shared" si="4"/>
        <v>0.55889999999999995</v>
      </c>
      <c r="T20" s="37">
        <f t="shared" si="10"/>
        <v>11.499999999999998</v>
      </c>
    </row>
    <row r="21" spans="1:20">
      <c r="A21" s="8" t="s">
        <v>63</v>
      </c>
      <c r="B21" s="197">
        <v>11.5</v>
      </c>
      <c r="C21" s="197">
        <v>11.5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4.7977999999999996</v>
      </c>
      <c r="J21" s="21">
        <f t="shared" si="6"/>
        <v>2.6829499999999995</v>
      </c>
      <c r="K21" s="21">
        <f t="shared" si="7"/>
        <v>3.46035</v>
      </c>
      <c r="L21" s="21">
        <f t="shared" si="8"/>
        <v>0.55889999999999995</v>
      </c>
      <c r="M21" s="157">
        <f t="shared" si="9"/>
        <v>11.499999999999998</v>
      </c>
      <c r="N21" s="22"/>
      <c r="P21" s="37">
        <f t="shared" si="1"/>
        <v>4.7977999999999996</v>
      </c>
      <c r="Q21" s="37">
        <f t="shared" si="2"/>
        <v>2.6829499999999995</v>
      </c>
      <c r="R21" s="37">
        <f t="shared" si="3"/>
        <v>3.46035</v>
      </c>
      <c r="S21" s="37">
        <f t="shared" si="4"/>
        <v>0.55889999999999995</v>
      </c>
      <c r="T21" s="37">
        <f t="shared" si="10"/>
        <v>11.499999999999998</v>
      </c>
    </row>
    <row r="22" spans="1:20">
      <c r="A22" s="8" t="s">
        <v>64</v>
      </c>
      <c r="B22" s="197">
        <v>11.5</v>
      </c>
      <c r="C22" s="197">
        <v>11.5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4.7977999999999996</v>
      </c>
      <c r="J22" s="21">
        <f t="shared" si="6"/>
        <v>2.6829499999999995</v>
      </c>
      <c r="K22" s="21">
        <f t="shared" si="7"/>
        <v>3.46035</v>
      </c>
      <c r="L22" s="21">
        <f t="shared" si="8"/>
        <v>0.55889999999999995</v>
      </c>
      <c r="M22" s="157">
        <f t="shared" si="9"/>
        <v>11.499999999999998</v>
      </c>
      <c r="N22" s="22"/>
      <c r="P22" s="37">
        <f t="shared" si="1"/>
        <v>4.7977999999999996</v>
      </c>
      <c r="Q22" s="37">
        <f t="shared" si="2"/>
        <v>2.6829499999999995</v>
      </c>
      <c r="R22" s="37">
        <f t="shared" si="3"/>
        <v>3.46035</v>
      </c>
      <c r="S22" s="37">
        <f t="shared" si="4"/>
        <v>0.55889999999999995</v>
      </c>
      <c r="T22" s="37">
        <f t="shared" si="10"/>
        <v>11.499999999999998</v>
      </c>
    </row>
    <row r="23" spans="1:20">
      <c r="A23" s="8" t="s">
        <v>65</v>
      </c>
      <c r="B23" s="197">
        <v>11.5</v>
      </c>
      <c r="C23" s="197">
        <v>11.5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4.7977999999999996</v>
      </c>
      <c r="J23" s="21">
        <f t="shared" si="6"/>
        <v>2.6829499999999995</v>
      </c>
      <c r="K23" s="21">
        <f t="shared" si="7"/>
        <v>3.46035</v>
      </c>
      <c r="L23" s="21">
        <f t="shared" si="8"/>
        <v>0.55889999999999995</v>
      </c>
      <c r="M23" s="157">
        <f t="shared" si="9"/>
        <v>11.499999999999998</v>
      </c>
      <c r="N23" s="22"/>
      <c r="P23" s="37">
        <f t="shared" si="1"/>
        <v>4.7977999999999996</v>
      </c>
      <c r="Q23" s="37">
        <f t="shared" si="2"/>
        <v>2.6829499999999995</v>
      </c>
      <c r="R23" s="37">
        <f t="shared" si="3"/>
        <v>3.46035</v>
      </c>
      <c r="S23" s="37">
        <f t="shared" si="4"/>
        <v>0.55889999999999995</v>
      </c>
      <c r="T23" s="37">
        <f t="shared" si="10"/>
        <v>11.499999999999998</v>
      </c>
    </row>
    <row r="24" spans="1:20">
      <c r="A24" s="8" t="s">
        <v>66</v>
      </c>
      <c r="B24" s="197">
        <v>11.5</v>
      </c>
      <c r="C24" s="197">
        <v>11.5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4.7977999999999996</v>
      </c>
      <c r="J24" s="21">
        <f t="shared" si="6"/>
        <v>2.6829499999999995</v>
      </c>
      <c r="K24" s="21">
        <f t="shared" si="7"/>
        <v>3.46035</v>
      </c>
      <c r="L24" s="21">
        <f t="shared" si="8"/>
        <v>0.55889999999999995</v>
      </c>
      <c r="M24" s="157">
        <f t="shared" si="9"/>
        <v>11.499999999999998</v>
      </c>
      <c r="N24" s="22"/>
      <c r="P24" s="37">
        <f t="shared" si="1"/>
        <v>4.7977999999999996</v>
      </c>
      <c r="Q24" s="37">
        <f t="shared" si="2"/>
        <v>2.6829499999999995</v>
      </c>
      <c r="R24" s="37">
        <f t="shared" si="3"/>
        <v>3.46035</v>
      </c>
      <c r="S24" s="37">
        <f t="shared" si="4"/>
        <v>0.55889999999999995</v>
      </c>
      <c r="T24" s="37">
        <f t="shared" si="10"/>
        <v>11.499999999999998</v>
      </c>
    </row>
    <row r="25" spans="1:20">
      <c r="A25" s="8" t="s">
        <v>67</v>
      </c>
      <c r="B25" s="197">
        <v>11.5</v>
      </c>
      <c r="C25" s="197">
        <v>11.5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4.7977999999999996</v>
      </c>
      <c r="J25" s="21">
        <f t="shared" si="6"/>
        <v>2.6829499999999995</v>
      </c>
      <c r="K25" s="21">
        <f t="shared" si="7"/>
        <v>3.46035</v>
      </c>
      <c r="L25" s="21">
        <f t="shared" si="8"/>
        <v>0.55889999999999995</v>
      </c>
      <c r="M25" s="157">
        <f t="shared" si="9"/>
        <v>11.499999999999998</v>
      </c>
      <c r="N25" s="22"/>
      <c r="P25" s="37">
        <f t="shared" si="1"/>
        <v>4.7977999999999996</v>
      </c>
      <c r="Q25" s="37">
        <f t="shared" si="2"/>
        <v>2.6829499999999995</v>
      </c>
      <c r="R25" s="37">
        <f t="shared" si="3"/>
        <v>3.46035</v>
      </c>
      <c r="S25" s="37">
        <f t="shared" si="4"/>
        <v>0.55889999999999995</v>
      </c>
      <c r="T25" s="37">
        <f t="shared" si="10"/>
        <v>11.499999999999998</v>
      </c>
    </row>
    <row r="26" spans="1:20">
      <c r="A26" s="8" t="s">
        <v>68</v>
      </c>
      <c r="B26" s="197">
        <v>11.5</v>
      </c>
      <c r="C26" s="197">
        <v>9.5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3.9633999999999996</v>
      </c>
      <c r="J26" s="21">
        <f t="shared" si="6"/>
        <v>2.2163499999999998</v>
      </c>
      <c r="K26" s="21">
        <f t="shared" si="7"/>
        <v>2.8585500000000001</v>
      </c>
      <c r="L26" s="21">
        <f t="shared" si="8"/>
        <v>0.4617</v>
      </c>
      <c r="M26" s="157">
        <f t="shared" si="9"/>
        <v>9.5</v>
      </c>
      <c r="N26" s="22"/>
      <c r="P26" s="37">
        <f t="shared" si="1"/>
        <v>3.9633999999999996</v>
      </c>
      <c r="Q26" s="37">
        <f t="shared" si="2"/>
        <v>2.2163499999999998</v>
      </c>
      <c r="R26" s="37">
        <f t="shared" si="3"/>
        <v>2.8585500000000001</v>
      </c>
      <c r="S26" s="37">
        <f t="shared" si="4"/>
        <v>0.4617</v>
      </c>
      <c r="T26" s="37">
        <f t="shared" si="10"/>
        <v>9.5</v>
      </c>
    </row>
    <row r="27" spans="1:20">
      <c r="A27" s="8" t="s">
        <v>69</v>
      </c>
      <c r="B27" s="197">
        <v>9.5</v>
      </c>
      <c r="C27" s="197">
        <v>9.5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3.9633999999999996</v>
      </c>
      <c r="J27" s="21">
        <f t="shared" si="6"/>
        <v>2.2163499999999998</v>
      </c>
      <c r="K27" s="21">
        <f t="shared" si="7"/>
        <v>2.8585500000000001</v>
      </c>
      <c r="L27" s="21">
        <f t="shared" si="8"/>
        <v>0.4617</v>
      </c>
      <c r="M27" s="157">
        <f t="shared" si="9"/>
        <v>9.5</v>
      </c>
      <c r="N27" s="22"/>
      <c r="P27" s="37">
        <f t="shared" si="1"/>
        <v>3.9633999999999996</v>
      </c>
      <c r="Q27" s="37">
        <f t="shared" si="2"/>
        <v>2.2163499999999998</v>
      </c>
      <c r="R27" s="37">
        <f t="shared" si="3"/>
        <v>2.8585500000000001</v>
      </c>
      <c r="S27" s="37">
        <f t="shared" si="4"/>
        <v>0.4617</v>
      </c>
      <c r="T27" s="37">
        <f t="shared" si="10"/>
        <v>9.5</v>
      </c>
    </row>
    <row r="28" spans="1:20">
      <c r="A28" s="8" t="s">
        <v>70</v>
      </c>
      <c r="B28" s="197">
        <v>9.5</v>
      </c>
      <c r="C28" s="197">
        <v>9.5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3.9633999999999996</v>
      </c>
      <c r="J28" s="21">
        <f t="shared" si="6"/>
        <v>2.2163499999999998</v>
      </c>
      <c r="K28" s="21">
        <f t="shared" si="7"/>
        <v>2.8585500000000001</v>
      </c>
      <c r="L28" s="21">
        <f t="shared" si="8"/>
        <v>0.4617</v>
      </c>
      <c r="M28" s="157">
        <f t="shared" si="9"/>
        <v>9.5</v>
      </c>
      <c r="N28" s="22"/>
      <c r="P28" s="37">
        <f t="shared" si="1"/>
        <v>3.9633999999999996</v>
      </c>
      <c r="Q28" s="37">
        <f t="shared" si="2"/>
        <v>2.2163499999999998</v>
      </c>
      <c r="R28" s="37">
        <f t="shared" si="3"/>
        <v>2.8585500000000001</v>
      </c>
      <c r="S28" s="37">
        <f t="shared" si="4"/>
        <v>0.4617</v>
      </c>
      <c r="T28" s="37">
        <f t="shared" si="10"/>
        <v>9.5</v>
      </c>
    </row>
    <row r="29" spans="1:20">
      <c r="A29" s="8" t="s">
        <v>71</v>
      </c>
      <c r="B29" s="197">
        <v>9.5</v>
      </c>
      <c r="C29" s="197">
        <v>9.5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3.9633999999999996</v>
      </c>
      <c r="J29" s="21">
        <f t="shared" si="6"/>
        <v>2.2163499999999998</v>
      </c>
      <c r="K29" s="21">
        <f t="shared" si="7"/>
        <v>2.8585500000000001</v>
      </c>
      <c r="L29" s="21">
        <f t="shared" si="8"/>
        <v>0.4617</v>
      </c>
      <c r="M29" s="157">
        <f t="shared" si="9"/>
        <v>9.5</v>
      </c>
      <c r="N29" s="22"/>
      <c r="P29" s="37">
        <f t="shared" si="1"/>
        <v>3.9633999999999996</v>
      </c>
      <c r="Q29" s="37">
        <f t="shared" si="2"/>
        <v>2.2163499999999998</v>
      </c>
      <c r="R29" s="37">
        <f t="shared" si="3"/>
        <v>2.8585500000000001</v>
      </c>
      <c r="S29" s="37">
        <f t="shared" si="4"/>
        <v>0.4617</v>
      </c>
      <c r="T29" s="37">
        <f t="shared" si="10"/>
        <v>9.5</v>
      </c>
    </row>
    <row r="30" spans="1:20">
      <c r="A30" s="8" t="s">
        <v>72</v>
      </c>
      <c r="B30" s="197">
        <v>9.5</v>
      </c>
      <c r="C30" s="197">
        <v>9.5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3.9633999999999996</v>
      </c>
      <c r="J30" s="21">
        <f t="shared" si="6"/>
        <v>2.2163499999999998</v>
      </c>
      <c r="K30" s="21">
        <f t="shared" si="7"/>
        <v>2.8585500000000001</v>
      </c>
      <c r="L30" s="21">
        <f t="shared" si="8"/>
        <v>0.4617</v>
      </c>
      <c r="M30" s="157">
        <f t="shared" si="9"/>
        <v>9.5</v>
      </c>
      <c r="N30" s="22"/>
      <c r="P30" s="37">
        <f t="shared" si="1"/>
        <v>3.9633999999999996</v>
      </c>
      <c r="Q30" s="37">
        <f t="shared" si="2"/>
        <v>2.2163499999999998</v>
      </c>
      <c r="R30" s="37">
        <f t="shared" si="3"/>
        <v>2.8585500000000001</v>
      </c>
      <c r="S30" s="37">
        <f t="shared" si="4"/>
        <v>0.4617</v>
      </c>
      <c r="T30" s="37">
        <f t="shared" si="10"/>
        <v>9.5</v>
      </c>
    </row>
    <row r="31" spans="1:20">
      <c r="A31" s="8" t="s">
        <v>73</v>
      </c>
      <c r="B31" s="197">
        <v>9.5</v>
      </c>
      <c r="C31" s="197">
        <v>9.5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3.9633999999999996</v>
      </c>
      <c r="J31" s="21">
        <f t="shared" si="6"/>
        <v>2.2163499999999998</v>
      </c>
      <c r="K31" s="21">
        <f t="shared" si="7"/>
        <v>2.8585500000000001</v>
      </c>
      <c r="L31" s="21">
        <f t="shared" si="8"/>
        <v>0.4617</v>
      </c>
      <c r="M31" s="157">
        <f t="shared" si="9"/>
        <v>9.5</v>
      </c>
      <c r="N31" s="22"/>
      <c r="P31" s="37">
        <f t="shared" si="1"/>
        <v>3.9633999999999996</v>
      </c>
      <c r="Q31" s="37">
        <f t="shared" si="2"/>
        <v>2.2163499999999998</v>
      </c>
      <c r="R31" s="37">
        <f t="shared" si="3"/>
        <v>2.8585500000000001</v>
      </c>
      <c r="S31" s="37">
        <f t="shared" si="4"/>
        <v>0.4617</v>
      </c>
      <c r="T31" s="37">
        <f t="shared" si="10"/>
        <v>9.5</v>
      </c>
    </row>
    <row r="32" spans="1:20">
      <c r="A32" s="8" t="s">
        <v>74</v>
      </c>
      <c r="B32" s="197">
        <v>9.5</v>
      </c>
      <c r="C32" s="197">
        <v>9.5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3.9633999999999996</v>
      </c>
      <c r="J32" s="21">
        <f t="shared" si="6"/>
        <v>2.2163499999999998</v>
      </c>
      <c r="K32" s="21">
        <f t="shared" si="7"/>
        <v>2.8585500000000001</v>
      </c>
      <c r="L32" s="21">
        <f t="shared" si="8"/>
        <v>0.4617</v>
      </c>
      <c r="M32" s="157">
        <f t="shared" si="9"/>
        <v>9.5</v>
      </c>
      <c r="N32" s="22"/>
      <c r="P32" s="37">
        <f t="shared" si="1"/>
        <v>3.9633999999999996</v>
      </c>
      <c r="Q32" s="37">
        <f t="shared" si="2"/>
        <v>2.2163499999999998</v>
      </c>
      <c r="R32" s="37">
        <f t="shared" si="3"/>
        <v>2.8585500000000001</v>
      </c>
      <c r="S32" s="37">
        <f t="shared" si="4"/>
        <v>0.4617</v>
      </c>
      <c r="T32" s="37">
        <f t="shared" si="10"/>
        <v>9.5</v>
      </c>
    </row>
    <row r="33" spans="1:20">
      <c r="A33" s="8" t="s">
        <v>75</v>
      </c>
      <c r="B33" s="197">
        <v>9.5</v>
      </c>
      <c r="C33" s="197">
        <v>9.5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3.9633999999999996</v>
      </c>
      <c r="J33" s="21">
        <f t="shared" si="6"/>
        <v>2.2163499999999998</v>
      </c>
      <c r="K33" s="21">
        <f t="shared" si="7"/>
        <v>2.8585500000000001</v>
      </c>
      <c r="L33" s="21">
        <f t="shared" si="8"/>
        <v>0.4617</v>
      </c>
      <c r="M33" s="157">
        <f t="shared" si="9"/>
        <v>9.5</v>
      </c>
      <c r="N33" s="22"/>
      <c r="P33" s="37">
        <f t="shared" si="1"/>
        <v>3.9633999999999996</v>
      </c>
      <c r="Q33" s="37">
        <f t="shared" si="2"/>
        <v>2.2163499999999998</v>
      </c>
      <c r="R33" s="37">
        <f t="shared" si="3"/>
        <v>2.8585500000000001</v>
      </c>
      <c r="S33" s="37">
        <f t="shared" si="4"/>
        <v>0.4617</v>
      </c>
      <c r="T33" s="37">
        <f t="shared" si="10"/>
        <v>9.5</v>
      </c>
    </row>
    <row r="34" spans="1:20">
      <c r="A34" s="8" t="s">
        <v>76</v>
      </c>
      <c r="B34" s="197">
        <v>9.5</v>
      </c>
      <c r="C34" s="197">
        <v>9.5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3.9633999999999996</v>
      </c>
      <c r="J34" s="21">
        <f t="shared" si="6"/>
        <v>2.2163499999999998</v>
      </c>
      <c r="K34" s="21">
        <f t="shared" si="7"/>
        <v>2.8585500000000001</v>
      </c>
      <c r="L34" s="21">
        <f t="shared" si="8"/>
        <v>0.4617</v>
      </c>
      <c r="M34" s="157">
        <f t="shared" si="9"/>
        <v>9.5</v>
      </c>
      <c r="N34" s="22"/>
      <c r="P34" s="37">
        <f t="shared" si="1"/>
        <v>3.9633999999999996</v>
      </c>
      <c r="Q34" s="37">
        <f t="shared" si="2"/>
        <v>2.2163499999999998</v>
      </c>
      <c r="R34" s="37">
        <f t="shared" si="3"/>
        <v>2.8585500000000001</v>
      </c>
      <c r="S34" s="37">
        <f t="shared" si="4"/>
        <v>0.4617</v>
      </c>
      <c r="T34" s="37">
        <f t="shared" si="10"/>
        <v>9.5</v>
      </c>
    </row>
    <row r="35" spans="1:20">
      <c r="A35" s="8" t="s">
        <v>77</v>
      </c>
      <c r="B35" s="197">
        <v>9.5</v>
      </c>
      <c r="C35" s="197">
        <v>9.5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3.9633999999999996</v>
      </c>
      <c r="J35" s="21">
        <f t="shared" si="6"/>
        <v>2.2163499999999998</v>
      </c>
      <c r="K35" s="21">
        <f t="shared" si="7"/>
        <v>2.8585500000000001</v>
      </c>
      <c r="L35" s="21">
        <f t="shared" si="8"/>
        <v>0.4617</v>
      </c>
      <c r="M35" s="157">
        <f t="shared" si="9"/>
        <v>9.5</v>
      </c>
      <c r="N35" s="22"/>
      <c r="P35" s="37">
        <f t="shared" ref="P35:P66" si="12">I35</f>
        <v>3.9633999999999996</v>
      </c>
      <c r="Q35" s="37">
        <f t="shared" ref="Q35:Q66" si="13">J35</f>
        <v>2.2163499999999998</v>
      </c>
      <c r="R35" s="37">
        <f t="shared" ref="R35:R66" si="14">K35</f>
        <v>2.8585500000000001</v>
      </c>
      <c r="S35" s="37">
        <f t="shared" ref="S35:S66" si="15">L35</f>
        <v>0.4617</v>
      </c>
      <c r="T35" s="37">
        <f t="shared" si="10"/>
        <v>9.5</v>
      </c>
    </row>
    <row r="36" spans="1:20">
      <c r="A36" s="8" t="s">
        <v>78</v>
      </c>
      <c r="B36" s="197">
        <v>9.5</v>
      </c>
      <c r="C36" s="197">
        <v>9.5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3.9633999999999996</v>
      </c>
      <c r="J36" s="21">
        <f t="shared" si="6"/>
        <v>2.2163499999999998</v>
      </c>
      <c r="K36" s="21">
        <f t="shared" si="7"/>
        <v>2.8585500000000001</v>
      </c>
      <c r="L36" s="21">
        <f t="shared" si="8"/>
        <v>0.4617</v>
      </c>
      <c r="M36" s="157">
        <f t="shared" si="9"/>
        <v>9.5</v>
      </c>
      <c r="N36" s="22"/>
      <c r="P36" s="37">
        <f t="shared" si="12"/>
        <v>3.9633999999999996</v>
      </c>
      <c r="Q36" s="37">
        <f t="shared" si="13"/>
        <v>2.2163499999999998</v>
      </c>
      <c r="R36" s="37">
        <f t="shared" si="14"/>
        <v>2.8585500000000001</v>
      </c>
      <c r="S36" s="37">
        <f t="shared" si="15"/>
        <v>0.4617</v>
      </c>
      <c r="T36" s="37">
        <f t="shared" si="10"/>
        <v>9.5</v>
      </c>
    </row>
    <row r="37" spans="1:20">
      <c r="A37" s="8" t="s">
        <v>79</v>
      </c>
      <c r="B37" s="197">
        <v>9.5</v>
      </c>
      <c r="C37" s="197">
        <v>9.5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3.9633999999999996</v>
      </c>
      <c r="J37" s="21">
        <f t="shared" si="6"/>
        <v>2.2163499999999998</v>
      </c>
      <c r="K37" s="21">
        <f t="shared" si="7"/>
        <v>2.8585500000000001</v>
      </c>
      <c r="L37" s="21">
        <f t="shared" si="8"/>
        <v>0.4617</v>
      </c>
      <c r="M37" s="157">
        <f t="shared" si="9"/>
        <v>9.5</v>
      </c>
      <c r="N37" s="22"/>
      <c r="P37" s="37">
        <f t="shared" si="12"/>
        <v>3.9633999999999996</v>
      </c>
      <c r="Q37" s="37">
        <f t="shared" si="13"/>
        <v>2.2163499999999998</v>
      </c>
      <c r="R37" s="37">
        <f t="shared" si="14"/>
        <v>2.8585500000000001</v>
      </c>
      <c r="S37" s="37">
        <f t="shared" si="15"/>
        <v>0.4617</v>
      </c>
      <c r="T37" s="37">
        <f t="shared" si="10"/>
        <v>9.5</v>
      </c>
    </row>
    <row r="38" spans="1:20">
      <c r="A38" s="8" t="s">
        <v>80</v>
      </c>
      <c r="B38" s="197">
        <v>9.5</v>
      </c>
      <c r="C38" s="197">
        <v>9.5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3.9633999999999996</v>
      </c>
      <c r="J38" s="21">
        <f t="shared" si="6"/>
        <v>2.2163499999999998</v>
      </c>
      <c r="K38" s="21">
        <f t="shared" si="7"/>
        <v>2.8585500000000001</v>
      </c>
      <c r="L38" s="21">
        <f t="shared" si="8"/>
        <v>0.4617</v>
      </c>
      <c r="M38" s="157">
        <f t="shared" si="9"/>
        <v>9.5</v>
      </c>
      <c r="N38" s="22"/>
      <c r="P38" s="37">
        <f t="shared" si="12"/>
        <v>3.9633999999999996</v>
      </c>
      <c r="Q38" s="37">
        <f t="shared" si="13"/>
        <v>2.2163499999999998</v>
      </c>
      <c r="R38" s="37">
        <f t="shared" si="14"/>
        <v>2.8585500000000001</v>
      </c>
      <c r="S38" s="37">
        <f t="shared" si="15"/>
        <v>0.4617</v>
      </c>
      <c r="T38" s="37">
        <f t="shared" si="10"/>
        <v>9.5</v>
      </c>
    </row>
    <row r="39" spans="1:20">
      <c r="A39" s="8" t="s">
        <v>81</v>
      </c>
      <c r="B39" s="197">
        <v>11.5</v>
      </c>
      <c r="C39" s="197">
        <v>11.5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4.7977999999999996</v>
      </c>
      <c r="J39" s="21">
        <f t="shared" si="6"/>
        <v>2.6829499999999995</v>
      </c>
      <c r="K39" s="21">
        <f t="shared" si="7"/>
        <v>3.46035</v>
      </c>
      <c r="L39" s="21">
        <f t="shared" si="8"/>
        <v>0.55889999999999995</v>
      </c>
      <c r="M39" s="157">
        <f t="shared" si="9"/>
        <v>11.499999999999998</v>
      </c>
      <c r="N39" s="22"/>
      <c r="P39" s="37">
        <f t="shared" si="12"/>
        <v>4.7977999999999996</v>
      </c>
      <c r="Q39" s="37">
        <f t="shared" si="13"/>
        <v>2.6829499999999995</v>
      </c>
      <c r="R39" s="37">
        <f t="shared" si="14"/>
        <v>3.46035</v>
      </c>
      <c r="S39" s="37">
        <f t="shared" si="15"/>
        <v>0.55889999999999995</v>
      </c>
      <c r="T39" s="37">
        <f t="shared" si="10"/>
        <v>11.499999999999998</v>
      </c>
    </row>
    <row r="40" spans="1:20">
      <c r="A40" s="8" t="s">
        <v>82</v>
      </c>
      <c r="B40" s="197">
        <v>11.5</v>
      </c>
      <c r="C40" s="197">
        <v>11.5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4.7977999999999996</v>
      </c>
      <c r="J40" s="21">
        <f t="shared" si="6"/>
        <v>2.6829499999999995</v>
      </c>
      <c r="K40" s="21">
        <f t="shared" si="7"/>
        <v>3.46035</v>
      </c>
      <c r="L40" s="21">
        <f t="shared" si="8"/>
        <v>0.55889999999999995</v>
      </c>
      <c r="M40" s="157">
        <f t="shared" si="9"/>
        <v>11.499999999999998</v>
      </c>
      <c r="N40" s="22"/>
      <c r="P40" s="37">
        <f t="shared" si="12"/>
        <v>4.7977999999999996</v>
      </c>
      <c r="Q40" s="37">
        <f t="shared" si="13"/>
        <v>2.6829499999999995</v>
      </c>
      <c r="R40" s="37">
        <f t="shared" si="14"/>
        <v>3.46035</v>
      </c>
      <c r="S40" s="37">
        <f t="shared" si="15"/>
        <v>0.55889999999999995</v>
      </c>
      <c r="T40" s="37">
        <f t="shared" si="10"/>
        <v>11.499999999999998</v>
      </c>
    </row>
    <row r="41" spans="1:20">
      <c r="A41" s="8" t="s">
        <v>83</v>
      </c>
      <c r="B41" s="197">
        <v>11.5</v>
      </c>
      <c r="C41" s="197">
        <v>11.5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4.7977999999999996</v>
      </c>
      <c r="J41" s="21">
        <f t="shared" si="6"/>
        <v>2.6829499999999995</v>
      </c>
      <c r="K41" s="21">
        <f t="shared" si="7"/>
        <v>3.46035</v>
      </c>
      <c r="L41" s="21">
        <f t="shared" si="8"/>
        <v>0.55889999999999995</v>
      </c>
      <c r="M41" s="157">
        <f t="shared" si="9"/>
        <v>11.499999999999998</v>
      </c>
      <c r="N41" s="22"/>
      <c r="P41" s="37">
        <f t="shared" si="12"/>
        <v>4.7977999999999996</v>
      </c>
      <c r="Q41" s="37">
        <f t="shared" si="13"/>
        <v>2.6829499999999995</v>
      </c>
      <c r="R41" s="37">
        <f t="shared" si="14"/>
        <v>3.46035</v>
      </c>
      <c r="S41" s="37">
        <f t="shared" si="15"/>
        <v>0.55889999999999995</v>
      </c>
      <c r="T41" s="37">
        <f t="shared" si="10"/>
        <v>11.499999999999998</v>
      </c>
    </row>
    <row r="42" spans="1:20">
      <c r="A42" s="8" t="s">
        <v>84</v>
      </c>
      <c r="B42" s="197">
        <v>11.5</v>
      </c>
      <c r="C42" s="197">
        <v>11.5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4.7977999999999996</v>
      </c>
      <c r="J42" s="21">
        <f t="shared" si="6"/>
        <v>2.6829499999999995</v>
      </c>
      <c r="K42" s="21">
        <f t="shared" si="7"/>
        <v>3.46035</v>
      </c>
      <c r="L42" s="21">
        <f t="shared" si="8"/>
        <v>0.55889999999999995</v>
      </c>
      <c r="M42" s="157">
        <f t="shared" si="9"/>
        <v>11.499999999999998</v>
      </c>
      <c r="N42" s="22"/>
      <c r="P42" s="37">
        <f t="shared" si="12"/>
        <v>4.7977999999999996</v>
      </c>
      <c r="Q42" s="37">
        <f t="shared" si="13"/>
        <v>2.6829499999999995</v>
      </c>
      <c r="R42" s="37">
        <f t="shared" si="14"/>
        <v>3.46035</v>
      </c>
      <c r="S42" s="37">
        <f t="shared" si="15"/>
        <v>0.55889999999999995</v>
      </c>
      <c r="T42" s="37">
        <f t="shared" si="10"/>
        <v>11.499999999999998</v>
      </c>
    </row>
    <row r="43" spans="1:20">
      <c r="A43" s="8" t="s">
        <v>85</v>
      </c>
      <c r="B43" s="197">
        <v>11.5</v>
      </c>
      <c r="C43" s="197">
        <v>11.5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4.7977999999999996</v>
      </c>
      <c r="J43" s="21">
        <f t="shared" si="6"/>
        <v>2.6829499999999995</v>
      </c>
      <c r="K43" s="21">
        <f t="shared" si="7"/>
        <v>3.46035</v>
      </c>
      <c r="L43" s="21">
        <f t="shared" si="8"/>
        <v>0.55889999999999995</v>
      </c>
      <c r="M43" s="157">
        <f t="shared" si="9"/>
        <v>11.499999999999998</v>
      </c>
      <c r="N43" s="22"/>
      <c r="P43" s="37">
        <f t="shared" si="12"/>
        <v>4.7977999999999996</v>
      </c>
      <c r="Q43" s="37">
        <f t="shared" si="13"/>
        <v>2.6829499999999995</v>
      </c>
      <c r="R43" s="37">
        <f t="shared" si="14"/>
        <v>3.46035</v>
      </c>
      <c r="S43" s="37">
        <f t="shared" si="15"/>
        <v>0.55889999999999995</v>
      </c>
      <c r="T43" s="37">
        <f t="shared" si="10"/>
        <v>11.499999999999998</v>
      </c>
    </row>
    <row r="44" spans="1:20">
      <c r="A44" s="8" t="s">
        <v>86</v>
      </c>
      <c r="B44" s="197">
        <v>11.5</v>
      </c>
      <c r="C44" s="197">
        <v>11.5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4.7977999999999996</v>
      </c>
      <c r="J44" s="21">
        <f t="shared" si="6"/>
        <v>2.6829499999999995</v>
      </c>
      <c r="K44" s="21">
        <f t="shared" si="7"/>
        <v>3.46035</v>
      </c>
      <c r="L44" s="21">
        <f t="shared" si="8"/>
        <v>0.55889999999999995</v>
      </c>
      <c r="M44" s="157">
        <f t="shared" si="9"/>
        <v>11.499999999999998</v>
      </c>
      <c r="N44" s="22"/>
      <c r="P44" s="37">
        <f t="shared" si="12"/>
        <v>4.7977999999999996</v>
      </c>
      <c r="Q44" s="37">
        <f t="shared" si="13"/>
        <v>2.6829499999999995</v>
      </c>
      <c r="R44" s="37">
        <f t="shared" si="14"/>
        <v>3.46035</v>
      </c>
      <c r="S44" s="37">
        <f t="shared" si="15"/>
        <v>0.55889999999999995</v>
      </c>
      <c r="T44" s="37">
        <f t="shared" si="10"/>
        <v>11.499999999999998</v>
      </c>
    </row>
    <row r="45" spans="1:20">
      <c r="A45" s="8" t="s">
        <v>87</v>
      </c>
      <c r="B45" s="197">
        <v>11.5</v>
      </c>
      <c r="C45" s="197">
        <v>11.5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4.7977999999999996</v>
      </c>
      <c r="J45" s="21">
        <f t="shared" si="6"/>
        <v>2.6829499999999995</v>
      </c>
      <c r="K45" s="21">
        <f t="shared" si="7"/>
        <v>3.46035</v>
      </c>
      <c r="L45" s="21">
        <f t="shared" si="8"/>
        <v>0.55889999999999995</v>
      </c>
      <c r="M45" s="157">
        <f t="shared" si="9"/>
        <v>11.499999999999998</v>
      </c>
      <c r="N45" s="22"/>
      <c r="P45" s="37">
        <f t="shared" si="12"/>
        <v>4.7977999999999996</v>
      </c>
      <c r="Q45" s="37">
        <f t="shared" si="13"/>
        <v>2.6829499999999995</v>
      </c>
      <c r="R45" s="37">
        <f t="shared" si="14"/>
        <v>3.46035</v>
      </c>
      <c r="S45" s="37">
        <f t="shared" si="15"/>
        <v>0.55889999999999995</v>
      </c>
      <c r="T45" s="37">
        <f t="shared" si="10"/>
        <v>11.499999999999998</v>
      </c>
    </row>
    <row r="46" spans="1:20">
      <c r="A46" s="8" t="s">
        <v>88</v>
      </c>
      <c r="B46" s="197">
        <v>11.5</v>
      </c>
      <c r="C46" s="197">
        <v>11.5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4.7977999999999996</v>
      </c>
      <c r="J46" s="21">
        <f t="shared" si="6"/>
        <v>2.6829499999999995</v>
      </c>
      <c r="K46" s="21">
        <f t="shared" si="7"/>
        <v>3.46035</v>
      </c>
      <c r="L46" s="21">
        <f t="shared" si="8"/>
        <v>0.55889999999999995</v>
      </c>
      <c r="M46" s="157">
        <f t="shared" si="9"/>
        <v>11.499999999999998</v>
      </c>
      <c r="N46" s="22"/>
      <c r="P46" s="37">
        <f t="shared" si="12"/>
        <v>4.7977999999999996</v>
      </c>
      <c r="Q46" s="37">
        <f t="shared" si="13"/>
        <v>2.6829499999999995</v>
      </c>
      <c r="R46" s="37">
        <f t="shared" si="14"/>
        <v>3.46035</v>
      </c>
      <c r="S46" s="37">
        <f t="shared" si="15"/>
        <v>0.55889999999999995</v>
      </c>
      <c r="T46" s="37">
        <f t="shared" si="10"/>
        <v>11.499999999999998</v>
      </c>
    </row>
    <row r="47" spans="1:20">
      <c r="A47" s="8" t="s">
        <v>89</v>
      </c>
      <c r="B47" s="197">
        <v>11.5</v>
      </c>
      <c r="C47" s="197">
        <v>11.5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4.7977999999999996</v>
      </c>
      <c r="J47" s="21">
        <f t="shared" si="6"/>
        <v>2.6829499999999995</v>
      </c>
      <c r="K47" s="21">
        <f t="shared" si="7"/>
        <v>3.46035</v>
      </c>
      <c r="L47" s="21">
        <f t="shared" si="8"/>
        <v>0.55889999999999995</v>
      </c>
      <c r="M47" s="157">
        <f t="shared" si="9"/>
        <v>11.499999999999998</v>
      </c>
      <c r="N47" s="22"/>
      <c r="P47" s="37">
        <f t="shared" si="12"/>
        <v>4.7977999999999996</v>
      </c>
      <c r="Q47" s="37">
        <f t="shared" si="13"/>
        <v>2.6829499999999995</v>
      </c>
      <c r="R47" s="37">
        <f t="shared" si="14"/>
        <v>3.46035</v>
      </c>
      <c r="S47" s="37">
        <f t="shared" si="15"/>
        <v>0.55889999999999995</v>
      </c>
      <c r="T47" s="37">
        <f t="shared" si="10"/>
        <v>11.499999999999998</v>
      </c>
    </row>
    <row r="48" spans="1:20">
      <c r="A48" s="8" t="s">
        <v>90</v>
      </c>
      <c r="B48" s="197">
        <v>11.5</v>
      </c>
      <c r="C48" s="197">
        <v>11.5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4.7977999999999996</v>
      </c>
      <c r="J48" s="21">
        <f t="shared" si="6"/>
        <v>2.6829499999999995</v>
      </c>
      <c r="K48" s="21">
        <f t="shared" si="7"/>
        <v>3.46035</v>
      </c>
      <c r="L48" s="21">
        <f t="shared" si="8"/>
        <v>0.55889999999999995</v>
      </c>
      <c r="M48" s="157">
        <f t="shared" si="9"/>
        <v>11.499999999999998</v>
      </c>
      <c r="N48" s="22"/>
      <c r="P48" s="37">
        <f t="shared" si="12"/>
        <v>4.7977999999999996</v>
      </c>
      <c r="Q48" s="37">
        <f t="shared" si="13"/>
        <v>2.6829499999999995</v>
      </c>
      <c r="R48" s="37">
        <f t="shared" si="14"/>
        <v>3.46035</v>
      </c>
      <c r="S48" s="37">
        <f t="shared" si="15"/>
        <v>0.55889999999999995</v>
      </c>
      <c r="T48" s="37">
        <f t="shared" si="10"/>
        <v>11.499999999999998</v>
      </c>
    </row>
    <row r="49" spans="1:20">
      <c r="A49" s="8" t="s">
        <v>91</v>
      </c>
      <c r="B49" s="197">
        <v>11.5</v>
      </c>
      <c r="C49" s="197">
        <v>11.5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4.7977999999999996</v>
      </c>
      <c r="J49" s="21">
        <f t="shared" si="6"/>
        <v>2.6829499999999995</v>
      </c>
      <c r="K49" s="21">
        <f t="shared" si="7"/>
        <v>3.46035</v>
      </c>
      <c r="L49" s="21">
        <f t="shared" si="8"/>
        <v>0.55889999999999995</v>
      </c>
      <c r="M49" s="157">
        <f t="shared" si="9"/>
        <v>11.499999999999998</v>
      </c>
      <c r="N49" s="22"/>
      <c r="P49" s="37">
        <f t="shared" si="12"/>
        <v>4.7977999999999996</v>
      </c>
      <c r="Q49" s="37">
        <f t="shared" si="13"/>
        <v>2.6829499999999995</v>
      </c>
      <c r="R49" s="37">
        <f t="shared" si="14"/>
        <v>3.46035</v>
      </c>
      <c r="S49" s="37">
        <f t="shared" si="15"/>
        <v>0.55889999999999995</v>
      </c>
      <c r="T49" s="37">
        <f t="shared" si="10"/>
        <v>11.499999999999998</v>
      </c>
    </row>
    <row r="50" spans="1:20">
      <c r="A50" s="8" t="s">
        <v>92</v>
      </c>
      <c r="B50" s="197">
        <v>11.5</v>
      </c>
      <c r="C50" s="197">
        <v>11.5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4.7977999999999996</v>
      </c>
      <c r="J50" s="21">
        <f t="shared" si="6"/>
        <v>2.6829499999999995</v>
      </c>
      <c r="K50" s="21">
        <f t="shared" si="7"/>
        <v>3.46035</v>
      </c>
      <c r="L50" s="21">
        <f t="shared" si="8"/>
        <v>0.55889999999999995</v>
      </c>
      <c r="M50" s="157">
        <f t="shared" si="9"/>
        <v>11.499999999999998</v>
      </c>
      <c r="N50" s="22"/>
      <c r="P50" s="37">
        <f t="shared" si="12"/>
        <v>4.7977999999999996</v>
      </c>
      <c r="Q50" s="37">
        <f t="shared" si="13"/>
        <v>2.6829499999999995</v>
      </c>
      <c r="R50" s="37">
        <f t="shared" si="14"/>
        <v>3.46035</v>
      </c>
      <c r="S50" s="37">
        <f t="shared" si="15"/>
        <v>0.55889999999999995</v>
      </c>
      <c r="T50" s="37">
        <f t="shared" si="10"/>
        <v>11.499999999999998</v>
      </c>
    </row>
    <row r="51" spans="1:20">
      <c r="A51" s="8" t="s">
        <v>93</v>
      </c>
      <c r="B51" s="197">
        <v>11.5</v>
      </c>
      <c r="C51" s="197">
        <v>11.5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4.7977999999999996</v>
      </c>
      <c r="J51" s="21">
        <f t="shared" si="6"/>
        <v>2.6829499999999995</v>
      </c>
      <c r="K51" s="21">
        <f t="shared" si="7"/>
        <v>3.46035</v>
      </c>
      <c r="L51" s="21">
        <f t="shared" si="8"/>
        <v>0.55889999999999995</v>
      </c>
      <c r="M51" s="157">
        <f t="shared" si="9"/>
        <v>11.499999999999998</v>
      </c>
      <c r="N51" s="22"/>
      <c r="P51" s="37">
        <f t="shared" si="12"/>
        <v>4.7977999999999996</v>
      </c>
      <c r="Q51" s="37">
        <f t="shared" si="13"/>
        <v>2.6829499999999995</v>
      </c>
      <c r="R51" s="37">
        <f t="shared" si="14"/>
        <v>3.46035</v>
      </c>
      <c r="S51" s="37">
        <f t="shared" si="15"/>
        <v>0.55889999999999995</v>
      </c>
      <c r="T51" s="37">
        <f t="shared" si="10"/>
        <v>11.499999999999998</v>
      </c>
    </row>
    <row r="52" spans="1:20">
      <c r="A52" s="8" t="s">
        <v>94</v>
      </c>
      <c r="B52" s="197">
        <v>11.5</v>
      </c>
      <c r="C52" s="197">
        <v>11.5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4.7977999999999996</v>
      </c>
      <c r="J52" s="21">
        <f t="shared" si="6"/>
        <v>2.6829499999999995</v>
      </c>
      <c r="K52" s="21">
        <f t="shared" si="7"/>
        <v>3.46035</v>
      </c>
      <c r="L52" s="21">
        <f t="shared" si="8"/>
        <v>0.55889999999999995</v>
      </c>
      <c r="M52" s="157">
        <f t="shared" si="9"/>
        <v>11.499999999999998</v>
      </c>
      <c r="N52" s="22"/>
      <c r="P52" s="37">
        <f t="shared" si="12"/>
        <v>4.7977999999999996</v>
      </c>
      <c r="Q52" s="37">
        <f t="shared" si="13"/>
        <v>2.6829499999999995</v>
      </c>
      <c r="R52" s="37">
        <f t="shared" si="14"/>
        <v>3.46035</v>
      </c>
      <c r="S52" s="37">
        <f t="shared" si="15"/>
        <v>0.55889999999999995</v>
      </c>
      <c r="T52" s="37">
        <f t="shared" si="10"/>
        <v>11.499999999999998</v>
      </c>
    </row>
    <row r="53" spans="1:20">
      <c r="A53" s="8" t="s">
        <v>95</v>
      </c>
      <c r="B53" s="197">
        <v>11.5</v>
      </c>
      <c r="C53" s="197">
        <v>11.5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4.7977999999999996</v>
      </c>
      <c r="J53" s="21">
        <f t="shared" si="6"/>
        <v>2.6829499999999995</v>
      </c>
      <c r="K53" s="21">
        <f t="shared" si="7"/>
        <v>3.46035</v>
      </c>
      <c r="L53" s="21">
        <f t="shared" si="8"/>
        <v>0.55889999999999995</v>
      </c>
      <c r="M53" s="157">
        <f t="shared" si="9"/>
        <v>11.499999999999998</v>
      </c>
      <c r="N53" s="22"/>
      <c r="P53" s="37">
        <f t="shared" si="12"/>
        <v>4.7977999999999996</v>
      </c>
      <c r="Q53" s="37">
        <f t="shared" si="13"/>
        <v>2.6829499999999995</v>
      </c>
      <c r="R53" s="37">
        <f t="shared" si="14"/>
        <v>3.46035</v>
      </c>
      <c r="S53" s="37">
        <f t="shared" si="15"/>
        <v>0.55889999999999995</v>
      </c>
      <c r="T53" s="37">
        <f t="shared" si="10"/>
        <v>11.499999999999998</v>
      </c>
    </row>
    <row r="54" spans="1:20">
      <c r="A54" s="8" t="s">
        <v>96</v>
      </c>
      <c r="B54" s="197">
        <v>11.5</v>
      </c>
      <c r="C54" s="197">
        <v>11.5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4.7977999999999996</v>
      </c>
      <c r="J54" s="21">
        <f t="shared" si="6"/>
        <v>2.6829499999999995</v>
      </c>
      <c r="K54" s="21">
        <f t="shared" si="7"/>
        <v>3.46035</v>
      </c>
      <c r="L54" s="21">
        <f t="shared" si="8"/>
        <v>0.55889999999999995</v>
      </c>
      <c r="M54" s="157">
        <f t="shared" si="9"/>
        <v>11.499999999999998</v>
      </c>
      <c r="N54" s="22"/>
      <c r="P54" s="37">
        <f t="shared" si="12"/>
        <v>4.7977999999999996</v>
      </c>
      <c r="Q54" s="37">
        <f t="shared" si="13"/>
        <v>2.6829499999999995</v>
      </c>
      <c r="R54" s="37">
        <f t="shared" si="14"/>
        <v>3.46035</v>
      </c>
      <c r="S54" s="37">
        <f t="shared" si="15"/>
        <v>0.55889999999999995</v>
      </c>
      <c r="T54" s="37">
        <f t="shared" si="10"/>
        <v>11.499999999999998</v>
      </c>
    </row>
    <row r="55" spans="1:20">
      <c r="A55" s="8" t="s">
        <v>97</v>
      </c>
      <c r="B55" s="197">
        <v>11.5</v>
      </c>
      <c r="C55" s="197">
        <v>11.5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4.7977999999999996</v>
      </c>
      <c r="J55" s="21">
        <f t="shared" si="6"/>
        <v>2.6829499999999995</v>
      </c>
      <c r="K55" s="21">
        <f t="shared" si="7"/>
        <v>3.46035</v>
      </c>
      <c r="L55" s="21">
        <f t="shared" si="8"/>
        <v>0.55889999999999995</v>
      </c>
      <c r="M55" s="157">
        <f t="shared" si="9"/>
        <v>11.499999999999998</v>
      </c>
      <c r="N55" s="22"/>
      <c r="P55" s="37">
        <f t="shared" si="12"/>
        <v>4.7977999999999996</v>
      </c>
      <c r="Q55" s="37">
        <f t="shared" si="13"/>
        <v>2.6829499999999995</v>
      </c>
      <c r="R55" s="37">
        <f t="shared" si="14"/>
        <v>3.46035</v>
      </c>
      <c r="S55" s="37">
        <f t="shared" si="15"/>
        <v>0.55889999999999995</v>
      </c>
      <c r="T55" s="37">
        <f t="shared" si="10"/>
        <v>11.499999999999998</v>
      </c>
    </row>
    <row r="56" spans="1:20">
      <c r="A56" s="8" t="s">
        <v>98</v>
      </c>
      <c r="B56" s="197">
        <v>11.5</v>
      </c>
      <c r="C56" s="197">
        <v>11.5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4.7977999999999996</v>
      </c>
      <c r="J56" s="21">
        <f t="shared" si="6"/>
        <v>2.6829499999999995</v>
      </c>
      <c r="K56" s="21">
        <f t="shared" si="7"/>
        <v>3.46035</v>
      </c>
      <c r="L56" s="21">
        <f t="shared" si="8"/>
        <v>0.55889999999999995</v>
      </c>
      <c r="M56" s="157">
        <f t="shared" si="9"/>
        <v>11.499999999999998</v>
      </c>
      <c r="N56" s="22"/>
      <c r="P56" s="37">
        <f t="shared" si="12"/>
        <v>4.7977999999999996</v>
      </c>
      <c r="Q56" s="37">
        <f t="shared" si="13"/>
        <v>2.6829499999999995</v>
      </c>
      <c r="R56" s="37">
        <f t="shared" si="14"/>
        <v>3.46035</v>
      </c>
      <c r="S56" s="37">
        <f t="shared" si="15"/>
        <v>0.55889999999999995</v>
      </c>
      <c r="T56" s="37">
        <f t="shared" si="10"/>
        <v>11.499999999999998</v>
      </c>
    </row>
    <row r="57" spans="1:20">
      <c r="A57" s="8" t="s">
        <v>99</v>
      </c>
      <c r="B57" s="197">
        <v>11.5</v>
      </c>
      <c r="C57" s="197">
        <v>11.5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4.7977999999999996</v>
      </c>
      <c r="J57" s="21">
        <f t="shared" si="6"/>
        <v>2.6829499999999995</v>
      </c>
      <c r="K57" s="21">
        <f t="shared" si="7"/>
        <v>3.46035</v>
      </c>
      <c r="L57" s="21">
        <f t="shared" si="8"/>
        <v>0.55889999999999995</v>
      </c>
      <c r="M57" s="157">
        <f t="shared" si="9"/>
        <v>11.499999999999998</v>
      </c>
      <c r="N57" s="22"/>
      <c r="P57" s="37">
        <f t="shared" si="12"/>
        <v>4.7977999999999996</v>
      </c>
      <c r="Q57" s="37">
        <f t="shared" si="13"/>
        <v>2.6829499999999995</v>
      </c>
      <c r="R57" s="37">
        <f t="shared" si="14"/>
        <v>3.46035</v>
      </c>
      <c r="S57" s="37">
        <f t="shared" si="15"/>
        <v>0.55889999999999995</v>
      </c>
      <c r="T57" s="37">
        <f t="shared" si="10"/>
        <v>11.499999999999998</v>
      </c>
    </row>
    <row r="58" spans="1:20">
      <c r="A58" s="8" t="s">
        <v>100</v>
      </c>
      <c r="B58" s="197">
        <v>11.5</v>
      </c>
      <c r="C58" s="197">
        <v>11.5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4.7977999999999996</v>
      </c>
      <c r="J58" s="21">
        <f t="shared" si="6"/>
        <v>2.6829499999999995</v>
      </c>
      <c r="K58" s="21">
        <f t="shared" si="7"/>
        <v>3.46035</v>
      </c>
      <c r="L58" s="21">
        <f t="shared" si="8"/>
        <v>0.55889999999999995</v>
      </c>
      <c r="M58" s="157">
        <f t="shared" si="9"/>
        <v>11.499999999999998</v>
      </c>
      <c r="N58" s="22"/>
      <c r="P58" s="37">
        <f t="shared" si="12"/>
        <v>4.7977999999999996</v>
      </c>
      <c r="Q58" s="37">
        <f t="shared" si="13"/>
        <v>2.6829499999999995</v>
      </c>
      <c r="R58" s="37">
        <f t="shared" si="14"/>
        <v>3.46035</v>
      </c>
      <c r="S58" s="37">
        <f t="shared" si="15"/>
        <v>0.55889999999999995</v>
      </c>
      <c r="T58" s="37">
        <f t="shared" si="10"/>
        <v>11.499999999999998</v>
      </c>
    </row>
    <row r="59" spans="1:20">
      <c r="A59" s="8" t="s">
        <v>101</v>
      </c>
      <c r="B59" s="197">
        <v>11.5</v>
      </c>
      <c r="C59" s="197">
        <v>11.5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4.7977999999999996</v>
      </c>
      <c r="J59" s="21">
        <f t="shared" si="6"/>
        <v>2.6829499999999995</v>
      </c>
      <c r="K59" s="21">
        <f t="shared" si="7"/>
        <v>3.46035</v>
      </c>
      <c r="L59" s="21">
        <f t="shared" si="8"/>
        <v>0.55889999999999995</v>
      </c>
      <c r="M59" s="157">
        <f t="shared" si="9"/>
        <v>11.499999999999998</v>
      </c>
      <c r="N59" s="22"/>
      <c r="P59" s="37">
        <f t="shared" si="12"/>
        <v>4.7977999999999996</v>
      </c>
      <c r="Q59" s="37">
        <f t="shared" si="13"/>
        <v>2.6829499999999995</v>
      </c>
      <c r="R59" s="37">
        <f t="shared" si="14"/>
        <v>3.46035</v>
      </c>
      <c r="S59" s="37">
        <f t="shared" si="15"/>
        <v>0.55889999999999995</v>
      </c>
      <c r="T59" s="37">
        <f t="shared" si="10"/>
        <v>11.499999999999998</v>
      </c>
    </row>
    <row r="60" spans="1:20">
      <c r="A60" s="8" t="s">
        <v>102</v>
      </c>
      <c r="B60" s="197">
        <v>11.5</v>
      </c>
      <c r="C60" s="197">
        <v>11.5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4.7977999999999996</v>
      </c>
      <c r="J60" s="21">
        <f t="shared" si="6"/>
        <v>2.6829499999999995</v>
      </c>
      <c r="K60" s="21">
        <f t="shared" si="7"/>
        <v>3.46035</v>
      </c>
      <c r="L60" s="21">
        <f t="shared" si="8"/>
        <v>0.55889999999999995</v>
      </c>
      <c r="M60" s="157">
        <f t="shared" si="9"/>
        <v>11.499999999999998</v>
      </c>
      <c r="N60" s="22"/>
      <c r="P60" s="37">
        <f t="shared" si="12"/>
        <v>4.7977999999999996</v>
      </c>
      <c r="Q60" s="37">
        <f t="shared" si="13"/>
        <v>2.6829499999999995</v>
      </c>
      <c r="R60" s="37">
        <f t="shared" si="14"/>
        <v>3.46035</v>
      </c>
      <c r="S60" s="37">
        <f t="shared" si="15"/>
        <v>0.55889999999999995</v>
      </c>
      <c r="T60" s="37">
        <f t="shared" si="10"/>
        <v>11.499999999999998</v>
      </c>
    </row>
    <row r="61" spans="1:20">
      <c r="A61" s="8" t="s">
        <v>103</v>
      </c>
      <c r="B61" s="197">
        <v>11.5</v>
      </c>
      <c r="C61" s="197">
        <v>11.5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4.7977999999999996</v>
      </c>
      <c r="J61" s="21">
        <f t="shared" si="6"/>
        <v>2.6829499999999995</v>
      </c>
      <c r="K61" s="21">
        <f t="shared" si="7"/>
        <v>3.46035</v>
      </c>
      <c r="L61" s="21">
        <f t="shared" si="8"/>
        <v>0.55889999999999995</v>
      </c>
      <c r="M61" s="157">
        <f t="shared" si="9"/>
        <v>11.499999999999998</v>
      </c>
      <c r="N61" s="22"/>
      <c r="P61" s="37">
        <f t="shared" si="12"/>
        <v>4.7977999999999996</v>
      </c>
      <c r="Q61" s="37">
        <f t="shared" si="13"/>
        <v>2.6829499999999995</v>
      </c>
      <c r="R61" s="37">
        <f t="shared" si="14"/>
        <v>3.46035</v>
      </c>
      <c r="S61" s="37">
        <f t="shared" si="15"/>
        <v>0.55889999999999995</v>
      </c>
      <c r="T61" s="37">
        <f t="shared" si="10"/>
        <v>11.499999999999998</v>
      </c>
    </row>
    <row r="62" spans="1:20">
      <c r="A62" s="8" t="s">
        <v>104</v>
      </c>
      <c r="B62" s="197">
        <v>11.5</v>
      </c>
      <c r="C62" s="197">
        <v>11.5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4.7977999999999996</v>
      </c>
      <c r="J62" s="21">
        <f t="shared" si="6"/>
        <v>2.6829499999999995</v>
      </c>
      <c r="K62" s="21">
        <f t="shared" si="7"/>
        <v>3.46035</v>
      </c>
      <c r="L62" s="21">
        <f t="shared" si="8"/>
        <v>0.55889999999999995</v>
      </c>
      <c r="M62" s="157">
        <f t="shared" si="9"/>
        <v>11.499999999999998</v>
      </c>
      <c r="N62" s="22"/>
      <c r="P62" s="37">
        <f t="shared" si="12"/>
        <v>4.7977999999999996</v>
      </c>
      <c r="Q62" s="37">
        <f t="shared" si="13"/>
        <v>2.6829499999999995</v>
      </c>
      <c r="R62" s="37">
        <f t="shared" si="14"/>
        <v>3.46035</v>
      </c>
      <c r="S62" s="37">
        <f t="shared" si="15"/>
        <v>0.55889999999999995</v>
      </c>
      <c r="T62" s="37">
        <f t="shared" si="10"/>
        <v>11.499999999999998</v>
      </c>
    </row>
    <row r="63" spans="1:20">
      <c r="A63" s="8" t="s">
        <v>105</v>
      </c>
      <c r="B63" s="197">
        <v>11.5</v>
      </c>
      <c r="C63" s="197">
        <v>11.5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4.7977999999999996</v>
      </c>
      <c r="J63" s="21">
        <f t="shared" si="6"/>
        <v>2.6829499999999995</v>
      </c>
      <c r="K63" s="21">
        <f t="shared" si="7"/>
        <v>3.46035</v>
      </c>
      <c r="L63" s="21">
        <f t="shared" si="8"/>
        <v>0.55889999999999995</v>
      </c>
      <c r="M63" s="157">
        <f t="shared" si="9"/>
        <v>11.499999999999998</v>
      </c>
      <c r="N63" s="22"/>
      <c r="P63" s="37">
        <f t="shared" si="12"/>
        <v>4.7977999999999996</v>
      </c>
      <c r="Q63" s="37">
        <f t="shared" si="13"/>
        <v>2.6829499999999995</v>
      </c>
      <c r="R63" s="37">
        <f t="shared" si="14"/>
        <v>3.46035</v>
      </c>
      <c r="S63" s="37">
        <f t="shared" si="15"/>
        <v>0.55889999999999995</v>
      </c>
      <c r="T63" s="37">
        <f t="shared" si="10"/>
        <v>11.499999999999998</v>
      </c>
    </row>
    <row r="64" spans="1:20">
      <c r="A64" s="8" t="s">
        <v>106</v>
      </c>
      <c r="B64" s="197">
        <v>11.5</v>
      </c>
      <c r="C64" s="197">
        <v>11.5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4.7977999999999996</v>
      </c>
      <c r="J64" s="21">
        <f t="shared" si="6"/>
        <v>2.6829499999999995</v>
      </c>
      <c r="K64" s="21">
        <f t="shared" si="7"/>
        <v>3.46035</v>
      </c>
      <c r="L64" s="21">
        <f t="shared" si="8"/>
        <v>0.55889999999999995</v>
      </c>
      <c r="M64" s="157">
        <f t="shared" si="9"/>
        <v>11.499999999999998</v>
      </c>
      <c r="N64" s="22"/>
      <c r="P64" s="37">
        <f t="shared" si="12"/>
        <v>4.7977999999999996</v>
      </c>
      <c r="Q64" s="37">
        <f t="shared" si="13"/>
        <v>2.6829499999999995</v>
      </c>
      <c r="R64" s="37">
        <f t="shared" si="14"/>
        <v>3.46035</v>
      </c>
      <c r="S64" s="37">
        <f t="shared" si="15"/>
        <v>0.55889999999999995</v>
      </c>
      <c r="T64" s="37">
        <f t="shared" si="10"/>
        <v>11.499999999999998</v>
      </c>
    </row>
    <row r="65" spans="1:20">
      <c r="A65" s="8" t="s">
        <v>107</v>
      </c>
      <c r="B65" s="197">
        <v>11.5</v>
      </c>
      <c r="C65" s="197">
        <v>11.5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4.7977999999999996</v>
      </c>
      <c r="J65" s="21">
        <f t="shared" si="6"/>
        <v>2.6829499999999995</v>
      </c>
      <c r="K65" s="21">
        <f t="shared" si="7"/>
        <v>3.46035</v>
      </c>
      <c r="L65" s="21">
        <f t="shared" si="8"/>
        <v>0.55889999999999995</v>
      </c>
      <c r="M65" s="157">
        <f t="shared" si="9"/>
        <v>11.499999999999998</v>
      </c>
      <c r="N65" s="22"/>
      <c r="P65" s="37">
        <f t="shared" si="12"/>
        <v>4.7977999999999996</v>
      </c>
      <c r="Q65" s="37">
        <f t="shared" si="13"/>
        <v>2.6829499999999995</v>
      </c>
      <c r="R65" s="37">
        <f t="shared" si="14"/>
        <v>3.46035</v>
      </c>
      <c r="S65" s="37">
        <f t="shared" si="15"/>
        <v>0.55889999999999995</v>
      </c>
      <c r="T65" s="37">
        <f t="shared" si="10"/>
        <v>11.499999999999998</v>
      </c>
    </row>
    <row r="66" spans="1:20">
      <c r="A66" s="8" t="s">
        <v>108</v>
      </c>
      <c r="B66" s="197">
        <v>11.5</v>
      </c>
      <c r="C66" s="197">
        <v>11.5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4.7977999999999996</v>
      </c>
      <c r="J66" s="21">
        <f t="shared" si="6"/>
        <v>2.6829499999999995</v>
      </c>
      <c r="K66" s="21">
        <f t="shared" si="7"/>
        <v>3.46035</v>
      </c>
      <c r="L66" s="21">
        <f t="shared" si="8"/>
        <v>0.55889999999999995</v>
      </c>
      <c r="M66" s="157">
        <f t="shared" si="9"/>
        <v>11.499999999999998</v>
      </c>
      <c r="N66" s="22"/>
      <c r="P66" s="37">
        <f t="shared" si="12"/>
        <v>4.7977999999999996</v>
      </c>
      <c r="Q66" s="37">
        <f t="shared" si="13"/>
        <v>2.6829499999999995</v>
      </c>
      <c r="R66" s="37">
        <f t="shared" si="14"/>
        <v>3.46035</v>
      </c>
      <c r="S66" s="37">
        <f t="shared" si="15"/>
        <v>0.55889999999999995</v>
      </c>
      <c r="T66" s="37">
        <f t="shared" si="10"/>
        <v>11.499999999999998</v>
      </c>
    </row>
    <row r="67" spans="1:20">
      <c r="A67" s="8" t="s">
        <v>109</v>
      </c>
      <c r="B67" s="197">
        <v>11.5</v>
      </c>
      <c r="C67" s="197">
        <v>11.5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4.7977999999999996</v>
      </c>
      <c r="J67" s="21">
        <f t="shared" si="6"/>
        <v>2.6829499999999995</v>
      </c>
      <c r="K67" s="21">
        <f t="shared" si="7"/>
        <v>3.46035</v>
      </c>
      <c r="L67" s="21">
        <f t="shared" si="8"/>
        <v>0.55889999999999995</v>
      </c>
      <c r="M67" s="157">
        <f t="shared" si="9"/>
        <v>11.499999999999998</v>
      </c>
      <c r="N67" s="22"/>
      <c r="P67" s="37">
        <f t="shared" ref="P67:P98" si="17">I67</f>
        <v>4.7977999999999996</v>
      </c>
      <c r="Q67" s="37">
        <f t="shared" ref="Q67:Q98" si="18">J67</f>
        <v>2.6829499999999995</v>
      </c>
      <c r="R67" s="37">
        <f t="shared" ref="R67:R98" si="19">K67</f>
        <v>3.46035</v>
      </c>
      <c r="S67" s="37">
        <f t="shared" ref="S67:S98" si="20">L67</f>
        <v>0.55889999999999995</v>
      </c>
      <c r="T67" s="37">
        <f t="shared" si="10"/>
        <v>11.499999999999998</v>
      </c>
    </row>
    <row r="68" spans="1:20">
      <c r="A68" s="8" t="s">
        <v>110</v>
      </c>
      <c r="B68" s="197">
        <v>11.5</v>
      </c>
      <c r="C68" s="197">
        <v>11.5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4.7977999999999996</v>
      </c>
      <c r="J68" s="21">
        <f t="shared" ref="J68:J98" si="22">C68*E68/100</f>
        <v>2.6829499999999995</v>
      </c>
      <c r="K68" s="21">
        <f t="shared" ref="K68:K98" si="23">C68*F68/100</f>
        <v>3.46035</v>
      </c>
      <c r="L68" s="21">
        <f t="shared" ref="L68:L98" si="24">C68*G68/100</f>
        <v>0.55889999999999995</v>
      </c>
      <c r="M68" s="157">
        <f t="shared" ref="M68:M98" si="25">SUM(I68:L68)</f>
        <v>11.499999999999998</v>
      </c>
      <c r="N68" s="22"/>
      <c r="P68" s="37">
        <f t="shared" si="17"/>
        <v>4.7977999999999996</v>
      </c>
      <c r="Q68" s="37">
        <f t="shared" si="18"/>
        <v>2.6829499999999995</v>
      </c>
      <c r="R68" s="37">
        <f t="shared" si="19"/>
        <v>3.46035</v>
      </c>
      <c r="S68" s="37">
        <f t="shared" si="20"/>
        <v>0.55889999999999995</v>
      </c>
      <c r="T68" s="37">
        <f t="shared" ref="T68:T99" si="26">SUM(P68:S68)</f>
        <v>11.499999999999998</v>
      </c>
    </row>
    <row r="69" spans="1:20">
      <c r="A69" s="8" t="s">
        <v>111</v>
      </c>
      <c r="B69" s="197">
        <v>11.5</v>
      </c>
      <c r="C69" s="197">
        <v>11.5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4.7977999999999996</v>
      </c>
      <c r="J69" s="21">
        <f t="shared" si="22"/>
        <v>2.6829499999999995</v>
      </c>
      <c r="K69" s="21">
        <f t="shared" si="23"/>
        <v>3.46035</v>
      </c>
      <c r="L69" s="21">
        <f t="shared" si="24"/>
        <v>0.55889999999999995</v>
      </c>
      <c r="M69" s="157">
        <f t="shared" si="25"/>
        <v>11.499999999999998</v>
      </c>
      <c r="N69" s="22"/>
      <c r="P69" s="37">
        <f t="shared" si="17"/>
        <v>4.7977999999999996</v>
      </c>
      <c r="Q69" s="37">
        <f t="shared" si="18"/>
        <v>2.6829499999999995</v>
      </c>
      <c r="R69" s="37">
        <f t="shared" si="19"/>
        <v>3.46035</v>
      </c>
      <c r="S69" s="37">
        <f t="shared" si="20"/>
        <v>0.55889999999999995</v>
      </c>
      <c r="T69" s="37">
        <f t="shared" si="26"/>
        <v>11.499999999999998</v>
      </c>
    </row>
    <row r="70" spans="1:20">
      <c r="A70" s="8" t="s">
        <v>112</v>
      </c>
      <c r="B70" s="197">
        <v>11.5</v>
      </c>
      <c r="C70" s="197">
        <v>11.5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4.7977999999999996</v>
      </c>
      <c r="J70" s="21">
        <f t="shared" si="22"/>
        <v>2.6829499999999995</v>
      </c>
      <c r="K70" s="21">
        <f t="shared" si="23"/>
        <v>3.46035</v>
      </c>
      <c r="L70" s="21">
        <f t="shared" si="24"/>
        <v>0.55889999999999995</v>
      </c>
      <c r="M70" s="157">
        <f t="shared" si="25"/>
        <v>11.499999999999998</v>
      </c>
      <c r="N70" s="22"/>
      <c r="P70" s="37">
        <f t="shared" si="17"/>
        <v>4.7977999999999996</v>
      </c>
      <c r="Q70" s="37">
        <f t="shared" si="18"/>
        <v>2.6829499999999995</v>
      </c>
      <c r="R70" s="37">
        <f t="shared" si="19"/>
        <v>3.46035</v>
      </c>
      <c r="S70" s="37">
        <f t="shared" si="20"/>
        <v>0.55889999999999995</v>
      </c>
      <c r="T70" s="37">
        <f t="shared" si="26"/>
        <v>11.499999999999998</v>
      </c>
    </row>
    <row r="71" spans="1:20">
      <c r="A71" s="8" t="s">
        <v>113</v>
      </c>
      <c r="B71" s="197">
        <v>11.5</v>
      </c>
      <c r="C71" s="197">
        <v>11.5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4.7977999999999996</v>
      </c>
      <c r="J71" s="21">
        <f t="shared" si="22"/>
        <v>2.6829499999999995</v>
      </c>
      <c r="K71" s="21">
        <f t="shared" si="23"/>
        <v>3.46035</v>
      </c>
      <c r="L71" s="21">
        <f t="shared" si="24"/>
        <v>0.55889999999999995</v>
      </c>
      <c r="M71" s="157">
        <f t="shared" si="25"/>
        <v>11.499999999999998</v>
      </c>
      <c r="N71" s="22"/>
      <c r="P71" s="37">
        <f t="shared" si="17"/>
        <v>4.7977999999999996</v>
      </c>
      <c r="Q71" s="37">
        <f t="shared" si="18"/>
        <v>2.6829499999999995</v>
      </c>
      <c r="R71" s="37">
        <f t="shared" si="19"/>
        <v>3.46035</v>
      </c>
      <c r="S71" s="37">
        <f t="shared" si="20"/>
        <v>0.55889999999999995</v>
      </c>
      <c r="T71" s="37">
        <f t="shared" si="26"/>
        <v>11.499999999999998</v>
      </c>
    </row>
    <row r="72" spans="1:20">
      <c r="A72" s="8" t="s">
        <v>114</v>
      </c>
      <c r="B72" s="197">
        <v>11.5</v>
      </c>
      <c r="C72" s="197">
        <v>11.5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4.7977999999999996</v>
      </c>
      <c r="J72" s="21">
        <f t="shared" si="22"/>
        <v>2.6829499999999995</v>
      </c>
      <c r="K72" s="21">
        <f t="shared" si="23"/>
        <v>3.46035</v>
      </c>
      <c r="L72" s="21">
        <f t="shared" si="24"/>
        <v>0.55889999999999995</v>
      </c>
      <c r="M72" s="157">
        <f t="shared" si="25"/>
        <v>11.499999999999998</v>
      </c>
      <c r="N72" s="22"/>
      <c r="P72" s="37">
        <f t="shared" si="17"/>
        <v>4.7977999999999996</v>
      </c>
      <c r="Q72" s="37">
        <f t="shared" si="18"/>
        <v>2.6829499999999995</v>
      </c>
      <c r="R72" s="37">
        <f t="shared" si="19"/>
        <v>3.46035</v>
      </c>
      <c r="S72" s="37">
        <f t="shared" si="20"/>
        <v>0.55889999999999995</v>
      </c>
      <c r="T72" s="37">
        <f t="shared" si="26"/>
        <v>11.499999999999998</v>
      </c>
    </row>
    <row r="73" spans="1:20">
      <c r="A73" s="8" t="s">
        <v>115</v>
      </c>
      <c r="B73" s="197">
        <v>11.5</v>
      </c>
      <c r="C73" s="197">
        <v>11.5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4.7977999999999996</v>
      </c>
      <c r="J73" s="21">
        <f t="shared" si="22"/>
        <v>2.6829499999999995</v>
      </c>
      <c r="K73" s="21">
        <f t="shared" si="23"/>
        <v>3.46035</v>
      </c>
      <c r="L73" s="21">
        <f t="shared" si="24"/>
        <v>0.55889999999999995</v>
      </c>
      <c r="M73" s="157">
        <f t="shared" si="25"/>
        <v>11.499999999999998</v>
      </c>
      <c r="N73" s="22"/>
      <c r="P73" s="37">
        <f t="shared" si="17"/>
        <v>4.7977999999999996</v>
      </c>
      <c r="Q73" s="37">
        <f t="shared" si="18"/>
        <v>2.6829499999999995</v>
      </c>
      <c r="R73" s="37">
        <f t="shared" si="19"/>
        <v>3.46035</v>
      </c>
      <c r="S73" s="37">
        <f t="shared" si="20"/>
        <v>0.55889999999999995</v>
      </c>
      <c r="T73" s="37">
        <f t="shared" si="26"/>
        <v>11.499999999999998</v>
      </c>
    </row>
    <row r="74" spans="1:20">
      <c r="A74" s="8" t="s">
        <v>116</v>
      </c>
      <c r="B74" s="197">
        <v>11.5</v>
      </c>
      <c r="C74" s="197">
        <v>11.5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4.7977999999999996</v>
      </c>
      <c r="J74" s="21">
        <f t="shared" si="22"/>
        <v>2.6829499999999995</v>
      </c>
      <c r="K74" s="21">
        <f t="shared" si="23"/>
        <v>3.46035</v>
      </c>
      <c r="L74" s="21">
        <f t="shared" si="24"/>
        <v>0.55889999999999995</v>
      </c>
      <c r="M74" s="157">
        <f t="shared" si="25"/>
        <v>11.499999999999998</v>
      </c>
      <c r="N74" s="22"/>
      <c r="P74" s="37">
        <f t="shared" si="17"/>
        <v>4.7977999999999996</v>
      </c>
      <c r="Q74" s="37">
        <f t="shared" si="18"/>
        <v>2.6829499999999995</v>
      </c>
      <c r="R74" s="37">
        <f t="shared" si="19"/>
        <v>3.46035</v>
      </c>
      <c r="S74" s="37">
        <f t="shared" si="20"/>
        <v>0.55889999999999995</v>
      </c>
      <c r="T74" s="37">
        <f t="shared" si="26"/>
        <v>11.499999999999998</v>
      </c>
    </row>
    <row r="75" spans="1:20">
      <c r="A75" s="8" t="s">
        <v>117</v>
      </c>
      <c r="B75" s="197">
        <v>11.5</v>
      </c>
      <c r="C75" s="197">
        <v>11.5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4.7977999999999996</v>
      </c>
      <c r="J75" s="21">
        <f t="shared" si="22"/>
        <v>2.6829499999999995</v>
      </c>
      <c r="K75" s="21">
        <f t="shared" si="23"/>
        <v>3.46035</v>
      </c>
      <c r="L75" s="21">
        <f t="shared" si="24"/>
        <v>0.55889999999999995</v>
      </c>
      <c r="M75" s="157">
        <f t="shared" si="25"/>
        <v>11.499999999999998</v>
      </c>
      <c r="N75" s="22"/>
      <c r="P75" s="37">
        <f t="shared" si="17"/>
        <v>4.7977999999999996</v>
      </c>
      <c r="Q75" s="37">
        <f t="shared" si="18"/>
        <v>2.6829499999999995</v>
      </c>
      <c r="R75" s="37">
        <f t="shared" si="19"/>
        <v>3.46035</v>
      </c>
      <c r="S75" s="37">
        <f t="shared" si="20"/>
        <v>0.55889999999999995</v>
      </c>
      <c r="T75" s="37">
        <f t="shared" si="26"/>
        <v>11.499999999999998</v>
      </c>
    </row>
    <row r="76" spans="1:20">
      <c r="A76" s="8" t="s">
        <v>118</v>
      </c>
      <c r="B76" s="197">
        <v>11.5</v>
      </c>
      <c r="C76" s="197">
        <v>11.5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4.7977999999999996</v>
      </c>
      <c r="J76" s="21">
        <f t="shared" si="22"/>
        <v>2.6829499999999995</v>
      </c>
      <c r="K76" s="21">
        <f t="shared" si="23"/>
        <v>3.46035</v>
      </c>
      <c r="L76" s="21">
        <f t="shared" si="24"/>
        <v>0.55889999999999995</v>
      </c>
      <c r="M76" s="157">
        <f t="shared" si="25"/>
        <v>11.499999999999998</v>
      </c>
      <c r="N76" s="22"/>
      <c r="P76" s="37">
        <f t="shared" si="17"/>
        <v>4.7977999999999996</v>
      </c>
      <c r="Q76" s="37">
        <f t="shared" si="18"/>
        <v>2.6829499999999995</v>
      </c>
      <c r="R76" s="37">
        <f t="shared" si="19"/>
        <v>3.46035</v>
      </c>
      <c r="S76" s="37">
        <f t="shared" si="20"/>
        <v>0.55889999999999995</v>
      </c>
      <c r="T76" s="37">
        <f t="shared" si="26"/>
        <v>11.499999999999998</v>
      </c>
    </row>
    <row r="77" spans="1:20">
      <c r="A77" s="8" t="s">
        <v>119</v>
      </c>
      <c r="B77" s="197">
        <v>11.5</v>
      </c>
      <c r="C77" s="197">
        <v>11.5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4.7977999999999996</v>
      </c>
      <c r="J77" s="21">
        <f t="shared" si="22"/>
        <v>2.6829499999999995</v>
      </c>
      <c r="K77" s="21">
        <f t="shared" si="23"/>
        <v>3.46035</v>
      </c>
      <c r="L77" s="21">
        <f t="shared" si="24"/>
        <v>0.55889999999999995</v>
      </c>
      <c r="M77" s="157">
        <f t="shared" si="25"/>
        <v>11.499999999999998</v>
      </c>
      <c r="N77" s="22"/>
      <c r="P77" s="37">
        <f t="shared" si="17"/>
        <v>4.7977999999999996</v>
      </c>
      <c r="Q77" s="37">
        <f t="shared" si="18"/>
        <v>2.6829499999999995</v>
      </c>
      <c r="R77" s="37">
        <f t="shared" si="19"/>
        <v>3.46035</v>
      </c>
      <c r="S77" s="37">
        <f t="shared" si="20"/>
        <v>0.55889999999999995</v>
      </c>
      <c r="T77" s="37">
        <f t="shared" si="26"/>
        <v>11.499999999999998</v>
      </c>
    </row>
    <row r="78" spans="1:20">
      <c r="A78" s="8" t="s">
        <v>120</v>
      </c>
      <c r="B78" s="197">
        <v>11.5</v>
      </c>
      <c r="C78" s="197">
        <v>11.5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4.7977999999999996</v>
      </c>
      <c r="J78" s="21">
        <f t="shared" si="22"/>
        <v>2.6829499999999995</v>
      </c>
      <c r="K78" s="21">
        <f t="shared" si="23"/>
        <v>3.46035</v>
      </c>
      <c r="L78" s="21">
        <f t="shared" si="24"/>
        <v>0.55889999999999995</v>
      </c>
      <c r="M78" s="157">
        <f t="shared" si="25"/>
        <v>11.499999999999998</v>
      </c>
      <c r="N78" s="22"/>
      <c r="P78" s="37">
        <f t="shared" si="17"/>
        <v>4.7977999999999996</v>
      </c>
      <c r="Q78" s="37">
        <f t="shared" si="18"/>
        <v>2.6829499999999995</v>
      </c>
      <c r="R78" s="37">
        <f t="shared" si="19"/>
        <v>3.46035</v>
      </c>
      <c r="S78" s="37">
        <f t="shared" si="20"/>
        <v>0.55889999999999995</v>
      </c>
      <c r="T78" s="37">
        <f t="shared" si="26"/>
        <v>11.499999999999998</v>
      </c>
    </row>
    <row r="79" spans="1:20">
      <c r="A79" s="8" t="s">
        <v>121</v>
      </c>
      <c r="B79" s="197">
        <v>11.5</v>
      </c>
      <c r="C79" s="197">
        <v>11.5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4.7977999999999996</v>
      </c>
      <c r="J79" s="21">
        <f t="shared" si="22"/>
        <v>2.6829499999999995</v>
      </c>
      <c r="K79" s="21">
        <f t="shared" si="23"/>
        <v>3.46035</v>
      </c>
      <c r="L79" s="21">
        <f t="shared" si="24"/>
        <v>0.55889999999999995</v>
      </c>
      <c r="M79" s="157">
        <f t="shared" si="25"/>
        <v>11.499999999999998</v>
      </c>
      <c r="N79" s="22"/>
      <c r="P79" s="37">
        <f t="shared" si="17"/>
        <v>4.7977999999999996</v>
      </c>
      <c r="Q79" s="37">
        <f t="shared" si="18"/>
        <v>2.6829499999999995</v>
      </c>
      <c r="R79" s="37">
        <f t="shared" si="19"/>
        <v>3.46035</v>
      </c>
      <c r="S79" s="37">
        <f t="shared" si="20"/>
        <v>0.55889999999999995</v>
      </c>
      <c r="T79" s="37">
        <f t="shared" si="26"/>
        <v>11.499999999999998</v>
      </c>
    </row>
    <row r="80" spans="1:20">
      <c r="A80" s="8" t="s">
        <v>122</v>
      </c>
      <c r="B80" s="197">
        <v>11.5</v>
      </c>
      <c r="C80" s="197">
        <v>11.5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4.7977999999999996</v>
      </c>
      <c r="J80" s="21">
        <f t="shared" si="22"/>
        <v>2.6829499999999995</v>
      </c>
      <c r="K80" s="21">
        <f t="shared" si="23"/>
        <v>3.46035</v>
      </c>
      <c r="L80" s="21">
        <f t="shared" si="24"/>
        <v>0.55889999999999995</v>
      </c>
      <c r="M80" s="157">
        <f t="shared" si="25"/>
        <v>11.499999999999998</v>
      </c>
      <c r="N80" s="22"/>
      <c r="P80" s="37">
        <f t="shared" si="17"/>
        <v>4.7977999999999996</v>
      </c>
      <c r="Q80" s="37">
        <f t="shared" si="18"/>
        <v>2.6829499999999995</v>
      </c>
      <c r="R80" s="37">
        <f t="shared" si="19"/>
        <v>3.46035</v>
      </c>
      <c r="S80" s="37">
        <f t="shared" si="20"/>
        <v>0.55889999999999995</v>
      </c>
      <c r="T80" s="37">
        <f t="shared" si="26"/>
        <v>11.499999999999998</v>
      </c>
    </row>
    <row r="81" spans="1:20">
      <c r="A81" s="8" t="s">
        <v>123</v>
      </c>
      <c r="B81" s="197">
        <v>11.5</v>
      </c>
      <c r="C81" s="197">
        <v>11.5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4.7977999999999996</v>
      </c>
      <c r="J81" s="21">
        <f t="shared" si="22"/>
        <v>2.6829499999999995</v>
      </c>
      <c r="K81" s="21">
        <f t="shared" si="23"/>
        <v>3.46035</v>
      </c>
      <c r="L81" s="21">
        <f t="shared" si="24"/>
        <v>0.55889999999999995</v>
      </c>
      <c r="M81" s="157">
        <f t="shared" si="25"/>
        <v>11.499999999999998</v>
      </c>
      <c r="N81" s="22"/>
      <c r="P81" s="37">
        <f t="shared" si="17"/>
        <v>4.7977999999999996</v>
      </c>
      <c r="Q81" s="37">
        <f t="shared" si="18"/>
        <v>2.6829499999999995</v>
      </c>
      <c r="R81" s="37">
        <f t="shared" si="19"/>
        <v>3.46035</v>
      </c>
      <c r="S81" s="37">
        <f t="shared" si="20"/>
        <v>0.55889999999999995</v>
      </c>
      <c r="T81" s="37">
        <f t="shared" si="26"/>
        <v>11.499999999999998</v>
      </c>
    </row>
    <row r="82" spans="1:20">
      <c r="A82" s="8" t="s">
        <v>124</v>
      </c>
      <c r="B82" s="197">
        <v>11.5</v>
      </c>
      <c r="C82" s="197">
        <v>11.5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4.7977999999999996</v>
      </c>
      <c r="J82" s="21">
        <f t="shared" si="22"/>
        <v>2.6829499999999995</v>
      </c>
      <c r="K82" s="21">
        <f t="shared" si="23"/>
        <v>3.46035</v>
      </c>
      <c r="L82" s="21">
        <f t="shared" si="24"/>
        <v>0.55889999999999995</v>
      </c>
      <c r="M82" s="157">
        <f t="shared" si="25"/>
        <v>11.499999999999998</v>
      </c>
      <c r="N82" s="22"/>
      <c r="P82" s="37">
        <f t="shared" si="17"/>
        <v>4.7977999999999996</v>
      </c>
      <c r="Q82" s="37">
        <f t="shared" si="18"/>
        <v>2.6829499999999995</v>
      </c>
      <c r="R82" s="37">
        <f t="shared" si="19"/>
        <v>3.46035</v>
      </c>
      <c r="S82" s="37">
        <f t="shared" si="20"/>
        <v>0.55889999999999995</v>
      </c>
      <c r="T82" s="37">
        <f t="shared" si="26"/>
        <v>11.499999999999998</v>
      </c>
    </row>
    <row r="83" spans="1:20">
      <c r="A83" s="8" t="s">
        <v>125</v>
      </c>
      <c r="B83" s="197">
        <v>11.5</v>
      </c>
      <c r="C83" s="197">
        <v>11.5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4.7977999999999996</v>
      </c>
      <c r="J83" s="21">
        <f t="shared" si="22"/>
        <v>2.6829499999999995</v>
      </c>
      <c r="K83" s="21">
        <f t="shared" si="23"/>
        <v>3.46035</v>
      </c>
      <c r="L83" s="21">
        <f t="shared" si="24"/>
        <v>0.55889999999999995</v>
      </c>
      <c r="M83" s="157">
        <f t="shared" si="25"/>
        <v>11.499999999999998</v>
      </c>
      <c r="N83" s="22"/>
      <c r="P83" s="37">
        <f t="shared" si="17"/>
        <v>4.7977999999999996</v>
      </c>
      <c r="Q83" s="37">
        <f t="shared" si="18"/>
        <v>2.6829499999999995</v>
      </c>
      <c r="R83" s="37">
        <f t="shared" si="19"/>
        <v>3.46035</v>
      </c>
      <c r="S83" s="37">
        <f t="shared" si="20"/>
        <v>0.55889999999999995</v>
      </c>
      <c r="T83" s="37">
        <f t="shared" si="26"/>
        <v>11.499999999999998</v>
      </c>
    </row>
    <row r="84" spans="1:20">
      <c r="A84" s="8" t="s">
        <v>126</v>
      </c>
      <c r="B84" s="197">
        <v>11.5</v>
      </c>
      <c r="C84" s="197">
        <v>11.5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4.7977999999999996</v>
      </c>
      <c r="J84" s="21">
        <f t="shared" si="22"/>
        <v>2.6829499999999995</v>
      </c>
      <c r="K84" s="21">
        <f t="shared" si="23"/>
        <v>3.46035</v>
      </c>
      <c r="L84" s="21">
        <f t="shared" si="24"/>
        <v>0.55889999999999995</v>
      </c>
      <c r="M84" s="157">
        <f t="shared" si="25"/>
        <v>11.499999999999998</v>
      </c>
      <c r="N84" s="22"/>
      <c r="P84" s="37">
        <f t="shared" si="17"/>
        <v>4.7977999999999996</v>
      </c>
      <c r="Q84" s="37">
        <f t="shared" si="18"/>
        <v>2.6829499999999995</v>
      </c>
      <c r="R84" s="37">
        <f t="shared" si="19"/>
        <v>3.46035</v>
      </c>
      <c r="S84" s="37">
        <f t="shared" si="20"/>
        <v>0.55889999999999995</v>
      </c>
      <c r="T84" s="37">
        <f t="shared" si="26"/>
        <v>11.499999999999998</v>
      </c>
    </row>
    <row r="85" spans="1:20">
      <c r="A85" s="8" t="s">
        <v>127</v>
      </c>
      <c r="B85" s="197">
        <v>11.5</v>
      </c>
      <c r="C85" s="197">
        <v>11.5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4.7977999999999996</v>
      </c>
      <c r="J85" s="21">
        <f t="shared" si="22"/>
        <v>2.6829499999999995</v>
      </c>
      <c r="K85" s="21">
        <f t="shared" si="23"/>
        <v>3.46035</v>
      </c>
      <c r="L85" s="21">
        <f t="shared" si="24"/>
        <v>0.55889999999999995</v>
      </c>
      <c r="M85" s="157">
        <f t="shared" si="25"/>
        <v>11.499999999999998</v>
      </c>
      <c r="N85" s="22"/>
      <c r="P85" s="37">
        <f t="shared" si="17"/>
        <v>4.7977999999999996</v>
      </c>
      <c r="Q85" s="37">
        <f t="shared" si="18"/>
        <v>2.6829499999999995</v>
      </c>
      <c r="R85" s="37">
        <f t="shared" si="19"/>
        <v>3.46035</v>
      </c>
      <c r="S85" s="37">
        <f t="shared" si="20"/>
        <v>0.55889999999999995</v>
      </c>
      <c r="T85" s="37">
        <f t="shared" si="26"/>
        <v>11.499999999999998</v>
      </c>
    </row>
    <row r="86" spans="1:20">
      <c r="A86" s="8" t="s">
        <v>128</v>
      </c>
      <c r="B86" s="197">
        <v>11.5</v>
      </c>
      <c r="C86" s="197">
        <v>11.5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4.7977999999999996</v>
      </c>
      <c r="J86" s="21">
        <f t="shared" si="22"/>
        <v>2.6829499999999995</v>
      </c>
      <c r="K86" s="21">
        <f t="shared" si="23"/>
        <v>3.46035</v>
      </c>
      <c r="L86" s="21">
        <f t="shared" si="24"/>
        <v>0.55889999999999995</v>
      </c>
      <c r="M86" s="157">
        <f t="shared" si="25"/>
        <v>11.499999999999998</v>
      </c>
      <c r="N86" s="22"/>
      <c r="P86" s="37">
        <f t="shared" si="17"/>
        <v>4.7977999999999996</v>
      </c>
      <c r="Q86" s="37">
        <f t="shared" si="18"/>
        <v>2.6829499999999995</v>
      </c>
      <c r="R86" s="37">
        <f t="shared" si="19"/>
        <v>3.46035</v>
      </c>
      <c r="S86" s="37">
        <f t="shared" si="20"/>
        <v>0.55889999999999995</v>
      </c>
      <c r="T86" s="37">
        <f t="shared" si="26"/>
        <v>11.499999999999998</v>
      </c>
    </row>
    <row r="87" spans="1:20">
      <c r="A87" s="8" t="s">
        <v>129</v>
      </c>
      <c r="B87" s="197">
        <v>11.5</v>
      </c>
      <c r="C87" s="197">
        <v>11.5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4.7977999999999996</v>
      </c>
      <c r="J87" s="21">
        <f t="shared" si="22"/>
        <v>2.6829499999999995</v>
      </c>
      <c r="K87" s="21">
        <f t="shared" si="23"/>
        <v>3.46035</v>
      </c>
      <c r="L87" s="21">
        <f t="shared" si="24"/>
        <v>0.55889999999999995</v>
      </c>
      <c r="M87" s="157">
        <f t="shared" si="25"/>
        <v>11.499999999999998</v>
      </c>
      <c r="N87" s="22"/>
      <c r="P87" s="37">
        <f t="shared" si="17"/>
        <v>4.7977999999999996</v>
      </c>
      <c r="Q87" s="37">
        <f t="shared" si="18"/>
        <v>2.6829499999999995</v>
      </c>
      <c r="R87" s="37">
        <f t="shared" si="19"/>
        <v>3.46035</v>
      </c>
      <c r="S87" s="37">
        <f t="shared" si="20"/>
        <v>0.55889999999999995</v>
      </c>
      <c r="T87" s="37">
        <f t="shared" si="26"/>
        <v>11.499999999999998</v>
      </c>
    </row>
    <row r="88" spans="1:20">
      <c r="A88" s="8" t="s">
        <v>130</v>
      </c>
      <c r="B88" s="197">
        <v>11.5</v>
      </c>
      <c r="C88" s="197">
        <v>11.5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4.7977999999999996</v>
      </c>
      <c r="J88" s="21">
        <f t="shared" si="22"/>
        <v>2.6829499999999995</v>
      </c>
      <c r="K88" s="21">
        <f t="shared" si="23"/>
        <v>3.46035</v>
      </c>
      <c r="L88" s="21">
        <f t="shared" si="24"/>
        <v>0.55889999999999995</v>
      </c>
      <c r="M88" s="157">
        <f t="shared" si="25"/>
        <v>11.499999999999998</v>
      </c>
      <c r="N88" s="22"/>
      <c r="P88" s="37">
        <f t="shared" si="17"/>
        <v>4.7977999999999996</v>
      </c>
      <c r="Q88" s="37">
        <f t="shared" si="18"/>
        <v>2.6829499999999995</v>
      </c>
      <c r="R88" s="37">
        <f t="shared" si="19"/>
        <v>3.46035</v>
      </c>
      <c r="S88" s="37">
        <f t="shared" si="20"/>
        <v>0.55889999999999995</v>
      </c>
      <c r="T88" s="37">
        <f t="shared" si="26"/>
        <v>11.499999999999998</v>
      </c>
    </row>
    <row r="89" spans="1:20">
      <c r="A89" s="8" t="s">
        <v>131</v>
      </c>
      <c r="B89" s="197">
        <v>11.5</v>
      </c>
      <c r="C89" s="197">
        <v>11.5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4.7977999999999996</v>
      </c>
      <c r="J89" s="21">
        <f t="shared" si="22"/>
        <v>2.6829499999999995</v>
      </c>
      <c r="K89" s="21">
        <f t="shared" si="23"/>
        <v>3.46035</v>
      </c>
      <c r="L89" s="21">
        <f t="shared" si="24"/>
        <v>0.55889999999999995</v>
      </c>
      <c r="M89" s="157">
        <f t="shared" si="25"/>
        <v>11.499999999999998</v>
      </c>
      <c r="N89" s="22"/>
      <c r="P89" s="37">
        <f t="shared" si="17"/>
        <v>4.7977999999999996</v>
      </c>
      <c r="Q89" s="37">
        <f t="shared" si="18"/>
        <v>2.6829499999999995</v>
      </c>
      <c r="R89" s="37">
        <f t="shared" si="19"/>
        <v>3.46035</v>
      </c>
      <c r="S89" s="37">
        <f t="shared" si="20"/>
        <v>0.55889999999999995</v>
      </c>
      <c r="T89" s="37">
        <f t="shared" si="26"/>
        <v>11.499999999999998</v>
      </c>
    </row>
    <row r="90" spans="1:20">
      <c r="A90" s="8" t="s">
        <v>132</v>
      </c>
      <c r="B90" s="197">
        <v>11.5</v>
      </c>
      <c r="C90" s="197">
        <v>11.5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4.7977999999999996</v>
      </c>
      <c r="J90" s="21">
        <f t="shared" si="22"/>
        <v>2.6829499999999995</v>
      </c>
      <c r="K90" s="21">
        <f t="shared" si="23"/>
        <v>3.46035</v>
      </c>
      <c r="L90" s="21">
        <f t="shared" si="24"/>
        <v>0.55889999999999995</v>
      </c>
      <c r="M90" s="157">
        <f t="shared" si="25"/>
        <v>11.499999999999998</v>
      </c>
      <c r="N90" s="22"/>
      <c r="P90" s="37">
        <f t="shared" si="17"/>
        <v>4.7977999999999996</v>
      </c>
      <c r="Q90" s="37">
        <f t="shared" si="18"/>
        <v>2.6829499999999995</v>
      </c>
      <c r="R90" s="37">
        <f t="shared" si="19"/>
        <v>3.46035</v>
      </c>
      <c r="S90" s="37">
        <f t="shared" si="20"/>
        <v>0.55889999999999995</v>
      </c>
      <c r="T90" s="37">
        <f t="shared" si="26"/>
        <v>11.499999999999998</v>
      </c>
    </row>
    <row r="91" spans="1:20">
      <c r="A91" s="8" t="s">
        <v>133</v>
      </c>
      <c r="B91" s="197">
        <v>11.5</v>
      </c>
      <c r="C91" s="197">
        <v>11.5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4.7977999999999996</v>
      </c>
      <c r="J91" s="21">
        <f t="shared" si="22"/>
        <v>2.6829499999999995</v>
      </c>
      <c r="K91" s="21">
        <f t="shared" si="23"/>
        <v>3.46035</v>
      </c>
      <c r="L91" s="21">
        <f t="shared" si="24"/>
        <v>0.55889999999999995</v>
      </c>
      <c r="M91" s="157">
        <f t="shared" si="25"/>
        <v>11.499999999999998</v>
      </c>
      <c r="N91" s="22"/>
      <c r="P91" s="37">
        <f t="shared" si="17"/>
        <v>4.7977999999999996</v>
      </c>
      <c r="Q91" s="37">
        <f t="shared" si="18"/>
        <v>2.6829499999999995</v>
      </c>
      <c r="R91" s="37">
        <f t="shared" si="19"/>
        <v>3.46035</v>
      </c>
      <c r="S91" s="37">
        <f t="shared" si="20"/>
        <v>0.55889999999999995</v>
      </c>
      <c r="T91" s="37">
        <f t="shared" si="26"/>
        <v>11.499999999999998</v>
      </c>
    </row>
    <row r="92" spans="1:20">
      <c r="A92" s="8" t="s">
        <v>134</v>
      </c>
      <c r="B92" s="197">
        <v>11.5</v>
      </c>
      <c r="C92" s="197">
        <v>11.5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4.7977999999999996</v>
      </c>
      <c r="J92" s="21">
        <f t="shared" si="22"/>
        <v>2.6829499999999995</v>
      </c>
      <c r="K92" s="21">
        <f t="shared" si="23"/>
        <v>3.46035</v>
      </c>
      <c r="L92" s="21">
        <f t="shared" si="24"/>
        <v>0.55889999999999995</v>
      </c>
      <c r="M92" s="157">
        <f t="shared" si="25"/>
        <v>11.499999999999998</v>
      </c>
      <c r="N92" s="22"/>
      <c r="P92" s="37">
        <f t="shared" si="17"/>
        <v>4.7977999999999996</v>
      </c>
      <c r="Q92" s="37">
        <f t="shared" si="18"/>
        <v>2.6829499999999995</v>
      </c>
      <c r="R92" s="37">
        <f t="shared" si="19"/>
        <v>3.46035</v>
      </c>
      <c r="S92" s="37">
        <f t="shared" si="20"/>
        <v>0.55889999999999995</v>
      </c>
      <c r="T92" s="37">
        <f t="shared" si="26"/>
        <v>11.499999999999998</v>
      </c>
    </row>
    <row r="93" spans="1:20">
      <c r="A93" s="8" t="s">
        <v>135</v>
      </c>
      <c r="B93" s="197">
        <v>11.5</v>
      </c>
      <c r="C93" s="197">
        <v>11.5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4.7977999999999996</v>
      </c>
      <c r="J93" s="21">
        <f t="shared" si="22"/>
        <v>2.6829499999999995</v>
      </c>
      <c r="K93" s="21">
        <f t="shared" si="23"/>
        <v>3.46035</v>
      </c>
      <c r="L93" s="21">
        <f t="shared" si="24"/>
        <v>0.55889999999999995</v>
      </c>
      <c r="M93" s="157">
        <f t="shared" si="25"/>
        <v>11.499999999999998</v>
      </c>
      <c r="N93" s="22"/>
      <c r="P93" s="37">
        <f t="shared" si="17"/>
        <v>4.7977999999999996</v>
      </c>
      <c r="Q93" s="37">
        <f t="shared" si="18"/>
        <v>2.6829499999999995</v>
      </c>
      <c r="R93" s="37">
        <f t="shared" si="19"/>
        <v>3.46035</v>
      </c>
      <c r="S93" s="37">
        <f t="shared" si="20"/>
        <v>0.55889999999999995</v>
      </c>
      <c r="T93" s="37">
        <f t="shared" si="26"/>
        <v>11.499999999999998</v>
      </c>
    </row>
    <row r="94" spans="1:20">
      <c r="A94" s="8" t="s">
        <v>136</v>
      </c>
      <c r="B94" s="197">
        <v>11.5</v>
      </c>
      <c r="C94" s="197">
        <v>11.5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4.7977999999999996</v>
      </c>
      <c r="J94" s="21">
        <f t="shared" si="22"/>
        <v>2.6829499999999995</v>
      </c>
      <c r="K94" s="21">
        <f t="shared" si="23"/>
        <v>3.46035</v>
      </c>
      <c r="L94" s="21">
        <f t="shared" si="24"/>
        <v>0.55889999999999995</v>
      </c>
      <c r="M94" s="157">
        <f t="shared" si="25"/>
        <v>11.499999999999998</v>
      </c>
      <c r="N94" s="22"/>
      <c r="P94" s="37">
        <f t="shared" si="17"/>
        <v>4.7977999999999996</v>
      </c>
      <c r="Q94" s="37">
        <f t="shared" si="18"/>
        <v>2.6829499999999995</v>
      </c>
      <c r="R94" s="37">
        <f t="shared" si="19"/>
        <v>3.46035</v>
      </c>
      <c r="S94" s="37">
        <f t="shared" si="20"/>
        <v>0.55889999999999995</v>
      </c>
      <c r="T94" s="37">
        <f t="shared" si="26"/>
        <v>11.499999999999998</v>
      </c>
    </row>
    <row r="95" spans="1:20">
      <c r="A95" s="8" t="s">
        <v>137</v>
      </c>
      <c r="B95" s="197">
        <v>11.5</v>
      </c>
      <c r="C95" s="197">
        <v>11.5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4.7977999999999996</v>
      </c>
      <c r="J95" s="21">
        <f t="shared" si="22"/>
        <v>2.6829499999999995</v>
      </c>
      <c r="K95" s="21">
        <f t="shared" si="23"/>
        <v>3.46035</v>
      </c>
      <c r="L95" s="21">
        <f t="shared" si="24"/>
        <v>0.55889999999999995</v>
      </c>
      <c r="M95" s="157">
        <f t="shared" si="25"/>
        <v>11.499999999999998</v>
      </c>
      <c r="N95" s="22"/>
      <c r="P95" s="37">
        <f t="shared" si="17"/>
        <v>4.7977999999999996</v>
      </c>
      <c r="Q95" s="37">
        <f t="shared" si="18"/>
        <v>2.6829499999999995</v>
      </c>
      <c r="R95" s="37">
        <f t="shared" si="19"/>
        <v>3.46035</v>
      </c>
      <c r="S95" s="37">
        <f t="shared" si="20"/>
        <v>0.55889999999999995</v>
      </c>
      <c r="T95" s="37">
        <f t="shared" si="26"/>
        <v>11.499999999999998</v>
      </c>
    </row>
    <row r="96" spans="1:20">
      <c r="A96" s="8" t="s">
        <v>138</v>
      </c>
      <c r="B96" s="197">
        <v>11.5</v>
      </c>
      <c r="C96" s="197">
        <v>11.5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4.7977999999999996</v>
      </c>
      <c r="J96" s="21">
        <f t="shared" si="22"/>
        <v>2.6829499999999995</v>
      </c>
      <c r="K96" s="21">
        <f t="shared" si="23"/>
        <v>3.46035</v>
      </c>
      <c r="L96" s="21">
        <f t="shared" si="24"/>
        <v>0.55889999999999995</v>
      </c>
      <c r="M96" s="157">
        <f t="shared" si="25"/>
        <v>11.499999999999998</v>
      </c>
      <c r="N96" s="22"/>
      <c r="P96" s="37">
        <f t="shared" si="17"/>
        <v>4.7977999999999996</v>
      </c>
      <c r="Q96" s="37">
        <f t="shared" si="18"/>
        <v>2.6829499999999995</v>
      </c>
      <c r="R96" s="37">
        <f t="shared" si="19"/>
        <v>3.46035</v>
      </c>
      <c r="S96" s="37">
        <f t="shared" si="20"/>
        <v>0.55889999999999995</v>
      </c>
      <c r="T96" s="37">
        <f t="shared" si="26"/>
        <v>11.499999999999998</v>
      </c>
    </row>
    <row r="97" spans="1:23">
      <c r="A97" s="8" t="s">
        <v>139</v>
      </c>
      <c r="B97" s="197">
        <v>11.5</v>
      </c>
      <c r="C97" s="197">
        <v>11.5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4.7977999999999996</v>
      </c>
      <c r="J97" s="21">
        <f t="shared" si="22"/>
        <v>2.6829499999999995</v>
      </c>
      <c r="K97" s="21">
        <f t="shared" si="23"/>
        <v>3.46035</v>
      </c>
      <c r="L97" s="21">
        <f t="shared" si="24"/>
        <v>0.55889999999999995</v>
      </c>
      <c r="M97" s="157">
        <f t="shared" si="25"/>
        <v>11.499999999999998</v>
      </c>
      <c r="N97" s="22"/>
      <c r="P97" s="37">
        <f t="shared" si="17"/>
        <v>4.7977999999999996</v>
      </c>
      <c r="Q97" s="37">
        <f t="shared" si="18"/>
        <v>2.6829499999999995</v>
      </c>
      <c r="R97" s="37">
        <f t="shared" si="19"/>
        <v>3.46035</v>
      </c>
      <c r="S97" s="37">
        <f t="shared" si="20"/>
        <v>0.55889999999999995</v>
      </c>
      <c r="T97" s="37">
        <f t="shared" si="26"/>
        <v>11.499999999999998</v>
      </c>
    </row>
    <row r="98" spans="1:23" ht="15.75" thickBot="1">
      <c r="A98" s="8" t="s">
        <v>140</v>
      </c>
      <c r="B98" s="197">
        <v>11.5</v>
      </c>
      <c r="C98" s="197">
        <v>11.5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4.7977999999999996</v>
      </c>
      <c r="J98" s="21">
        <f t="shared" si="22"/>
        <v>2.6829499999999995</v>
      </c>
      <c r="K98" s="21">
        <f t="shared" si="23"/>
        <v>3.46035</v>
      </c>
      <c r="L98" s="21">
        <f t="shared" si="24"/>
        <v>0.55889999999999995</v>
      </c>
      <c r="M98" s="157">
        <f t="shared" si="25"/>
        <v>11.499999999999998</v>
      </c>
      <c r="N98" s="22"/>
      <c r="P98" s="37">
        <f t="shared" si="17"/>
        <v>4.7977999999999996</v>
      </c>
      <c r="Q98" s="37">
        <f t="shared" si="18"/>
        <v>2.6829499999999995</v>
      </c>
      <c r="R98" s="37">
        <f t="shared" si="19"/>
        <v>3.46035</v>
      </c>
      <c r="S98" s="37">
        <f t="shared" si="20"/>
        <v>0.55889999999999995</v>
      </c>
      <c r="T98" s="37">
        <f t="shared" si="26"/>
        <v>11.499999999999998</v>
      </c>
    </row>
    <row r="99" spans="1:23" ht="15.75" thickBot="1">
      <c r="A99" s="8" t="s">
        <v>171</v>
      </c>
      <c r="B99" s="20">
        <f t="shared" ref="B99:H99" si="27">SUM(B3:B98)/4000</f>
        <v>0.27</v>
      </c>
      <c r="C99" s="20">
        <f t="shared" si="27"/>
        <v>0.26950000000000002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0.11243539999999994</v>
      </c>
      <c r="J99" s="158">
        <f t="shared" ref="J99:L99" si="28">SUM(J3:J98)/4000</f>
        <v>6.2874350000000079E-2</v>
      </c>
      <c r="K99" s="158">
        <f t="shared" si="28"/>
        <v>8.1092550000000055E-2</v>
      </c>
      <c r="L99" s="158">
        <f t="shared" si="28"/>
        <v>1.3097700000000018E-2</v>
      </c>
      <c r="M99" s="159">
        <f>SUM(M3:M98)/4000</f>
        <v>0.26949999999999996</v>
      </c>
      <c r="N99" s="23"/>
      <c r="P99" s="37">
        <f>SUM(P3:P98)/4000</f>
        <v>0.11243539999999994</v>
      </c>
      <c r="Q99" s="37">
        <f t="shared" ref="Q99:S99" si="29">SUM(Q3:Q98)/4000</f>
        <v>6.2874350000000079E-2</v>
      </c>
      <c r="R99" s="37">
        <f t="shared" si="29"/>
        <v>8.1092550000000055E-2</v>
      </c>
      <c r="S99" s="37">
        <f t="shared" si="29"/>
        <v>1.3097700000000018E-2</v>
      </c>
      <c r="T99" s="37">
        <f t="shared" si="26"/>
        <v>0.26950000000000007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6.24</v>
      </c>
      <c r="N3" s="71">
        <v>0</v>
      </c>
      <c r="O3" s="53">
        <v>-245</v>
      </c>
      <c r="P3" s="53">
        <v>-65</v>
      </c>
      <c r="Q3" s="53">
        <v>0</v>
      </c>
      <c r="R3" s="53">
        <v>0</v>
      </c>
      <c r="S3" s="72">
        <v>0</v>
      </c>
      <c r="U3" s="73">
        <v>-310</v>
      </c>
      <c r="V3" s="74">
        <v>6.24</v>
      </c>
      <c r="W3">
        <v>0</v>
      </c>
      <c r="X3">
        <v>-245</v>
      </c>
      <c r="Y3">
        <v>0</v>
      </c>
      <c r="Z3">
        <v>0</v>
      </c>
      <c r="AA3">
        <v>6.24</v>
      </c>
      <c r="AB3">
        <v>-65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4.51</v>
      </c>
      <c r="N4" s="73">
        <v>-22</v>
      </c>
      <c r="O4" s="46">
        <v>-242</v>
      </c>
      <c r="P4" s="46">
        <v>-90</v>
      </c>
      <c r="Q4" s="46">
        <v>0</v>
      </c>
      <c r="R4" s="46">
        <v>0</v>
      </c>
      <c r="S4" s="74">
        <v>0</v>
      </c>
      <c r="U4" s="73">
        <v>-354</v>
      </c>
      <c r="V4" s="74">
        <v>4.51</v>
      </c>
      <c r="W4">
        <v>-22</v>
      </c>
      <c r="X4">
        <v>-242</v>
      </c>
      <c r="Y4">
        <v>0</v>
      </c>
      <c r="Z4">
        <v>0</v>
      </c>
      <c r="AA4">
        <v>4.51</v>
      </c>
      <c r="AB4">
        <v>-90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4.8</v>
      </c>
      <c r="N5" s="73">
        <v>-65</v>
      </c>
      <c r="O5" s="46">
        <v>-249</v>
      </c>
      <c r="P5" s="46">
        <v>-114</v>
      </c>
      <c r="Q5" s="46">
        <v>0</v>
      </c>
      <c r="R5" s="46">
        <v>0</v>
      </c>
      <c r="S5" s="74">
        <v>0</v>
      </c>
      <c r="U5" s="73">
        <v>-428</v>
      </c>
      <c r="V5" s="74">
        <v>4.8</v>
      </c>
      <c r="W5">
        <v>-65</v>
      </c>
      <c r="X5">
        <v>-249</v>
      </c>
      <c r="Y5">
        <v>0</v>
      </c>
      <c r="Z5">
        <v>0</v>
      </c>
      <c r="AA5">
        <v>4.8</v>
      </c>
      <c r="AB5">
        <v>-114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11.52</v>
      </c>
      <c r="M6" s="74">
        <v>4.22</v>
      </c>
      <c r="N6" s="73">
        <v>-96</v>
      </c>
      <c r="O6" s="46">
        <v>-274</v>
      </c>
      <c r="P6" s="46">
        <v>-140</v>
      </c>
      <c r="Q6" s="46">
        <v>0</v>
      </c>
      <c r="R6" s="46">
        <v>0</v>
      </c>
      <c r="S6" s="74">
        <v>0</v>
      </c>
      <c r="U6" s="73">
        <v>-510</v>
      </c>
      <c r="V6" s="74">
        <v>15.74</v>
      </c>
      <c r="W6">
        <v>-96</v>
      </c>
      <c r="X6">
        <v>-274</v>
      </c>
      <c r="Y6">
        <v>11.52</v>
      </c>
      <c r="Z6">
        <v>0</v>
      </c>
      <c r="AA6">
        <v>4.22</v>
      </c>
      <c r="AB6">
        <v>-140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3.45</v>
      </c>
      <c r="N7" s="73">
        <v>-127</v>
      </c>
      <c r="O7" s="46">
        <v>-289</v>
      </c>
      <c r="P7" s="46">
        <v>-157</v>
      </c>
      <c r="Q7" s="46">
        <v>0</v>
      </c>
      <c r="R7" s="46">
        <v>0</v>
      </c>
      <c r="S7" s="74">
        <v>0</v>
      </c>
      <c r="U7" s="73">
        <v>-573</v>
      </c>
      <c r="V7" s="74">
        <v>3.45</v>
      </c>
      <c r="W7">
        <v>-127</v>
      </c>
      <c r="X7">
        <v>-289</v>
      </c>
      <c r="Y7">
        <v>0</v>
      </c>
      <c r="Z7">
        <v>0</v>
      </c>
      <c r="AA7">
        <v>3.45</v>
      </c>
      <c r="AB7">
        <v>-157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10.55</v>
      </c>
      <c r="M8" s="74">
        <v>0.1</v>
      </c>
      <c r="N8" s="73">
        <v>-167</v>
      </c>
      <c r="O8" s="46">
        <v>-308.99</v>
      </c>
      <c r="P8" s="46">
        <v>-171</v>
      </c>
      <c r="Q8" s="46">
        <v>0</v>
      </c>
      <c r="R8" s="46">
        <v>0</v>
      </c>
      <c r="S8" s="74">
        <v>0</v>
      </c>
      <c r="U8" s="73">
        <v>-646.99</v>
      </c>
      <c r="V8" s="74">
        <v>10.65</v>
      </c>
      <c r="W8">
        <v>-167</v>
      </c>
      <c r="X8">
        <v>-308.99</v>
      </c>
      <c r="Y8">
        <v>10.55</v>
      </c>
      <c r="Z8">
        <v>0</v>
      </c>
      <c r="AA8">
        <v>0.1</v>
      </c>
      <c r="AB8">
        <v>-171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9.6</v>
      </c>
      <c r="M9" s="74">
        <v>0</v>
      </c>
      <c r="N9" s="73">
        <v>-181</v>
      </c>
      <c r="O9" s="46">
        <v>-319</v>
      </c>
      <c r="P9" s="46">
        <v>-180</v>
      </c>
      <c r="Q9" s="46">
        <v>0</v>
      </c>
      <c r="R9" s="46">
        <v>0</v>
      </c>
      <c r="S9" s="74">
        <v>0</v>
      </c>
      <c r="U9" s="73">
        <v>-680</v>
      </c>
      <c r="V9" s="74">
        <v>9.6</v>
      </c>
      <c r="W9">
        <v>-181</v>
      </c>
      <c r="X9">
        <v>-319</v>
      </c>
      <c r="Y9">
        <v>9.6</v>
      </c>
      <c r="Z9">
        <v>0</v>
      </c>
      <c r="AA9">
        <v>0</v>
      </c>
      <c r="AB9">
        <v>-180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9.6</v>
      </c>
      <c r="M10" s="74">
        <v>0</v>
      </c>
      <c r="N10" s="73">
        <v>-198</v>
      </c>
      <c r="O10" s="46">
        <v>-329</v>
      </c>
      <c r="P10" s="46">
        <v>-187</v>
      </c>
      <c r="Q10" s="46">
        <v>0</v>
      </c>
      <c r="R10" s="46">
        <v>0</v>
      </c>
      <c r="S10" s="74">
        <v>0</v>
      </c>
      <c r="U10" s="73">
        <v>-714</v>
      </c>
      <c r="V10" s="74">
        <v>9.6</v>
      </c>
      <c r="W10">
        <v>-198</v>
      </c>
      <c r="X10">
        <v>-329</v>
      </c>
      <c r="Y10">
        <v>9.6</v>
      </c>
      <c r="Z10">
        <v>0</v>
      </c>
      <c r="AA10">
        <v>0</v>
      </c>
      <c r="AB10">
        <v>-187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9.6</v>
      </c>
      <c r="M11" s="74">
        <v>0</v>
      </c>
      <c r="N11" s="73">
        <v>-231</v>
      </c>
      <c r="O11" s="46">
        <v>-334</v>
      </c>
      <c r="P11" s="46">
        <v>-194</v>
      </c>
      <c r="Q11" s="46">
        <v>0</v>
      </c>
      <c r="R11" s="46">
        <v>0</v>
      </c>
      <c r="S11" s="74">
        <v>0</v>
      </c>
      <c r="U11" s="73">
        <v>-759</v>
      </c>
      <c r="V11" s="74">
        <v>9.6</v>
      </c>
      <c r="W11">
        <v>-231</v>
      </c>
      <c r="X11">
        <v>-334</v>
      </c>
      <c r="Y11">
        <v>9.6</v>
      </c>
      <c r="Z11">
        <v>0</v>
      </c>
      <c r="AA11">
        <v>0</v>
      </c>
      <c r="AB11">
        <v>-194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9.6</v>
      </c>
      <c r="M12" s="74">
        <v>0</v>
      </c>
      <c r="N12" s="73">
        <v>-246</v>
      </c>
      <c r="O12" s="46">
        <v>-339</v>
      </c>
      <c r="P12" s="46">
        <v>-198</v>
      </c>
      <c r="Q12" s="46">
        <v>0</v>
      </c>
      <c r="R12" s="46">
        <v>0</v>
      </c>
      <c r="S12" s="74">
        <v>0</v>
      </c>
      <c r="U12" s="73">
        <v>-783</v>
      </c>
      <c r="V12" s="74">
        <v>9.6</v>
      </c>
      <c r="W12">
        <v>-246</v>
      </c>
      <c r="X12">
        <v>-339</v>
      </c>
      <c r="Y12">
        <v>9.6</v>
      </c>
      <c r="Z12">
        <v>0</v>
      </c>
      <c r="AA12">
        <v>0</v>
      </c>
      <c r="AB12">
        <v>-198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-241</v>
      </c>
      <c r="O13" s="46">
        <v>-334</v>
      </c>
      <c r="P13" s="46">
        <v>-203</v>
      </c>
      <c r="Q13" s="46">
        <v>0</v>
      </c>
      <c r="R13" s="46">
        <v>0</v>
      </c>
      <c r="S13" s="74">
        <v>0</v>
      </c>
      <c r="U13" s="73">
        <v>-778</v>
      </c>
      <c r="V13" s="74">
        <v>0</v>
      </c>
      <c r="W13">
        <v>-241</v>
      </c>
      <c r="X13">
        <v>-334</v>
      </c>
      <c r="Y13">
        <v>0</v>
      </c>
      <c r="Z13">
        <v>0</v>
      </c>
      <c r="AA13">
        <v>0</v>
      </c>
      <c r="AB13">
        <v>-203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1.63</v>
      </c>
      <c r="N14" s="73">
        <v>-244</v>
      </c>
      <c r="O14" s="46">
        <v>-339</v>
      </c>
      <c r="P14" s="46">
        <v>-207</v>
      </c>
      <c r="Q14" s="46">
        <v>0</v>
      </c>
      <c r="R14" s="46">
        <v>0</v>
      </c>
      <c r="S14" s="74">
        <v>0</v>
      </c>
      <c r="U14" s="73">
        <v>-790</v>
      </c>
      <c r="V14" s="74">
        <v>1.63</v>
      </c>
      <c r="W14">
        <v>-244</v>
      </c>
      <c r="X14">
        <v>-339</v>
      </c>
      <c r="Y14">
        <v>0</v>
      </c>
      <c r="Z14">
        <v>0</v>
      </c>
      <c r="AA14">
        <v>1.63</v>
      </c>
      <c r="AB14">
        <v>-207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1.25</v>
      </c>
      <c r="N15" s="73">
        <v>-234</v>
      </c>
      <c r="O15" s="46">
        <v>-339</v>
      </c>
      <c r="P15" s="46">
        <v>-214</v>
      </c>
      <c r="Q15" s="46">
        <v>0</v>
      </c>
      <c r="R15" s="46">
        <v>0</v>
      </c>
      <c r="S15" s="74">
        <v>0</v>
      </c>
      <c r="U15" s="73">
        <v>-787</v>
      </c>
      <c r="V15" s="74">
        <v>1.25</v>
      </c>
      <c r="W15">
        <v>-234</v>
      </c>
      <c r="X15">
        <v>-339</v>
      </c>
      <c r="Y15">
        <v>0</v>
      </c>
      <c r="Z15">
        <v>0</v>
      </c>
      <c r="AA15">
        <v>1.25</v>
      </c>
      <c r="AB15">
        <v>-214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0.77</v>
      </c>
      <c r="N16" s="73">
        <v>-235</v>
      </c>
      <c r="O16" s="46">
        <v>-344</v>
      </c>
      <c r="P16" s="46">
        <v>-215</v>
      </c>
      <c r="Q16" s="46">
        <v>0</v>
      </c>
      <c r="R16" s="46">
        <v>0</v>
      </c>
      <c r="S16" s="74">
        <v>0</v>
      </c>
      <c r="U16" s="73">
        <v>-794</v>
      </c>
      <c r="V16" s="74">
        <v>0.77</v>
      </c>
      <c r="W16">
        <v>-235</v>
      </c>
      <c r="X16">
        <v>-344</v>
      </c>
      <c r="Y16">
        <v>0</v>
      </c>
      <c r="Z16">
        <v>0</v>
      </c>
      <c r="AA16">
        <v>0.77</v>
      </c>
      <c r="AB16">
        <v>-215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2.21</v>
      </c>
      <c r="N17" s="73">
        <v>-235</v>
      </c>
      <c r="O17" s="46">
        <v>-344</v>
      </c>
      <c r="P17" s="46">
        <v>-215</v>
      </c>
      <c r="Q17" s="46">
        <v>0</v>
      </c>
      <c r="R17" s="46">
        <v>0</v>
      </c>
      <c r="S17" s="74">
        <v>0</v>
      </c>
      <c r="U17" s="73">
        <v>-794</v>
      </c>
      <c r="V17" s="74">
        <v>2.21</v>
      </c>
      <c r="W17">
        <v>-235</v>
      </c>
      <c r="X17">
        <v>-344</v>
      </c>
      <c r="Y17">
        <v>0</v>
      </c>
      <c r="Z17">
        <v>0</v>
      </c>
      <c r="AA17">
        <v>2.21</v>
      </c>
      <c r="AB17">
        <v>-215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1.82</v>
      </c>
      <c r="N18" s="73">
        <v>-227</v>
      </c>
      <c r="O18" s="46">
        <v>-339</v>
      </c>
      <c r="P18" s="46">
        <v>-214</v>
      </c>
      <c r="Q18" s="46">
        <v>0</v>
      </c>
      <c r="R18" s="46">
        <v>0</v>
      </c>
      <c r="S18" s="74">
        <v>0</v>
      </c>
      <c r="U18" s="73">
        <v>-780</v>
      </c>
      <c r="V18" s="74">
        <v>1.82</v>
      </c>
      <c r="W18">
        <v>-227</v>
      </c>
      <c r="X18">
        <v>-339</v>
      </c>
      <c r="Y18">
        <v>0</v>
      </c>
      <c r="Z18">
        <v>0</v>
      </c>
      <c r="AA18">
        <v>1.82</v>
      </c>
      <c r="AB18">
        <v>-214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12.76</v>
      </c>
      <c r="M19" s="74">
        <v>4.7</v>
      </c>
      <c r="N19" s="73">
        <v>-214</v>
      </c>
      <c r="O19" s="46">
        <v>-339</v>
      </c>
      <c r="P19" s="46">
        <v>-204</v>
      </c>
      <c r="Q19" s="46">
        <v>0</v>
      </c>
      <c r="R19" s="46">
        <v>0</v>
      </c>
      <c r="S19" s="74">
        <v>0</v>
      </c>
      <c r="U19" s="73">
        <v>-757</v>
      </c>
      <c r="V19" s="74">
        <v>17.46</v>
      </c>
      <c r="W19">
        <v>-214</v>
      </c>
      <c r="X19">
        <v>-339</v>
      </c>
      <c r="Y19">
        <v>12.76</v>
      </c>
      <c r="Z19">
        <v>0</v>
      </c>
      <c r="AA19">
        <v>4.7</v>
      </c>
      <c r="AB19">
        <v>-204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13.43</v>
      </c>
      <c r="M20" s="74">
        <v>7.77</v>
      </c>
      <c r="N20" s="73">
        <v>-196</v>
      </c>
      <c r="O20" s="46">
        <v>-334</v>
      </c>
      <c r="P20" s="46">
        <v>-188</v>
      </c>
      <c r="Q20" s="46">
        <v>0</v>
      </c>
      <c r="R20" s="46">
        <v>0</v>
      </c>
      <c r="S20" s="74">
        <v>0</v>
      </c>
      <c r="U20" s="73">
        <v>-718</v>
      </c>
      <c r="V20" s="74">
        <v>21.2</v>
      </c>
      <c r="W20">
        <v>-196</v>
      </c>
      <c r="X20">
        <v>-334</v>
      </c>
      <c r="Y20">
        <v>13.43</v>
      </c>
      <c r="Z20">
        <v>0</v>
      </c>
      <c r="AA20">
        <v>7.77</v>
      </c>
      <c r="AB20">
        <v>-188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14.4</v>
      </c>
      <c r="M21" s="74">
        <v>7.48</v>
      </c>
      <c r="N21" s="73">
        <v>-186</v>
      </c>
      <c r="O21" s="46">
        <v>-324</v>
      </c>
      <c r="P21" s="46">
        <v>-179</v>
      </c>
      <c r="Q21" s="46">
        <v>0</v>
      </c>
      <c r="R21" s="46">
        <v>0</v>
      </c>
      <c r="S21" s="74">
        <v>0</v>
      </c>
      <c r="U21" s="73">
        <v>-689</v>
      </c>
      <c r="V21" s="74">
        <v>21.88</v>
      </c>
      <c r="W21">
        <v>-186</v>
      </c>
      <c r="X21">
        <v>-324</v>
      </c>
      <c r="Y21">
        <v>14.4</v>
      </c>
      <c r="Z21">
        <v>0</v>
      </c>
      <c r="AA21">
        <v>7.48</v>
      </c>
      <c r="AB21">
        <v>-179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14.4</v>
      </c>
      <c r="M22" s="74">
        <v>7</v>
      </c>
      <c r="N22" s="73">
        <v>-141</v>
      </c>
      <c r="O22" s="46">
        <v>-309</v>
      </c>
      <c r="P22" s="46">
        <v>-163</v>
      </c>
      <c r="Q22" s="46">
        <v>0</v>
      </c>
      <c r="R22" s="46">
        <v>0</v>
      </c>
      <c r="S22" s="74">
        <v>0</v>
      </c>
      <c r="U22" s="73">
        <v>-613</v>
      </c>
      <c r="V22" s="74">
        <v>21.4</v>
      </c>
      <c r="W22">
        <v>-141</v>
      </c>
      <c r="X22">
        <v>-309</v>
      </c>
      <c r="Y22">
        <v>14.4</v>
      </c>
      <c r="Z22">
        <v>0</v>
      </c>
      <c r="AA22">
        <v>7</v>
      </c>
      <c r="AB22">
        <v>-163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15.35</v>
      </c>
      <c r="M23" s="74">
        <v>6.72</v>
      </c>
      <c r="N23" s="73">
        <v>-105</v>
      </c>
      <c r="O23" s="46">
        <v>-289</v>
      </c>
      <c r="P23" s="46">
        <v>-130</v>
      </c>
      <c r="Q23" s="46">
        <v>0</v>
      </c>
      <c r="R23" s="46">
        <v>0</v>
      </c>
      <c r="S23" s="74">
        <v>0</v>
      </c>
      <c r="U23" s="73">
        <v>-524</v>
      </c>
      <c r="V23" s="74">
        <v>22.07</v>
      </c>
      <c r="W23">
        <v>-105</v>
      </c>
      <c r="X23">
        <v>-289</v>
      </c>
      <c r="Y23">
        <v>15.35</v>
      </c>
      <c r="Z23">
        <v>0</v>
      </c>
      <c r="AA23">
        <v>6.72</v>
      </c>
      <c r="AB23">
        <v>-130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18.23</v>
      </c>
      <c r="M24" s="74">
        <v>0.77</v>
      </c>
      <c r="N24" s="73">
        <v>-71</v>
      </c>
      <c r="O24" s="46">
        <v>-269</v>
      </c>
      <c r="P24" s="46">
        <v>-90</v>
      </c>
      <c r="Q24" s="46">
        <v>0</v>
      </c>
      <c r="R24" s="46">
        <v>0</v>
      </c>
      <c r="S24" s="74">
        <v>0</v>
      </c>
      <c r="U24" s="73">
        <v>-430</v>
      </c>
      <c r="V24" s="74">
        <v>19</v>
      </c>
      <c r="W24">
        <v>-71</v>
      </c>
      <c r="X24">
        <v>-269</v>
      </c>
      <c r="Y24">
        <v>18.23</v>
      </c>
      <c r="Z24">
        <v>0</v>
      </c>
      <c r="AA24">
        <v>0.77</v>
      </c>
      <c r="AB24">
        <v>-90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19.190000000000001</v>
      </c>
      <c r="M25" s="74">
        <v>0</v>
      </c>
      <c r="N25" s="73">
        <v>-24</v>
      </c>
      <c r="O25" s="46">
        <v>-295</v>
      </c>
      <c r="P25" s="46">
        <v>-39</v>
      </c>
      <c r="Q25" s="46">
        <v>0</v>
      </c>
      <c r="R25" s="46">
        <v>0</v>
      </c>
      <c r="S25" s="74">
        <v>0</v>
      </c>
      <c r="U25" s="73">
        <v>-358</v>
      </c>
      <c r="V25" s="74">
        <v>19.190000000000001</v>
      </c>
      <c r="W25">
        <v>-24</v>
      </c>
      <c r="X25">
        <v>-295</v>
      </c>
      <c r="Y25">
        <v>19.190000000000001</v>
      </c>
      <c r="Z25">
        <v>0</v>
      </c>
      <c r="AA25">
        <v>0</v>
      </c>
      <c r="AB25">
        <v>-39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21.11</v>
      </c>
      <c r="M26" s="74">
        <v>0</v>
      </c>
      <c r="N26" s="73">
        <v>0</v>
      </c>
      <c r="O26" s="46">
        <v>-260</v>
      </c>
      <c r="P26" s="46">
        <v>-199.1</v>
      </c>
      <c r="Q26" s="46">
        <v>0</v>
      </c>
      <c r="R26" s="46">
        <v>0</v>
      </c>
      <c r="S26" s="74">
        <v>0</v>
      </c>
      <c r="U26" s="73">
        <v>-459.1</v>
      </c>
      <c r="V26" s="74">
        <v>21.11</v>
      </c>
      <c r="W26">
        <v>0</v>
      </c>
      <c r="X26">
        <v>-260</v>
      </c>
      <c r="Y26">
        <v>21.11</v>
      </c>
      <c r="Z26">
        <v>0</v>
      </c>
      <c r="AA26">
        <v>0</v>
      </c>
      <c r="AB26">
        <v>-199.1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-192</v>
      </c>
      <c r="P27" s="46">
        <v>-110</v>
      </c>
      <c r="Q27" s="46">
        <v>0</v>
      </c>
      <c r="R27" s="46">
        <v>0</v>
      </c>
      <c r="S27" s="74">
        <v>0</v>
      </c>
      <c r="U27" s="73">
        <v>-302</v>
      </c>
      <c r="V27" s="74">
        <v>0</v>
      </c>
      <c r="W27">
        <v>0</v>
      </c>
      <c r="X27">
        <v>-192</v>
      </c>
      <c r="Y27">
        <v>0</v>
      </c>
      <c r="Z27">
        <v>0</v>
      </c>
      <c r="AA27">
        <v>0</v>
      </c>
      <c r="AB27">
        <v>-110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-165</v>
      </c>
      <c r="P28" s="46">
        <v>-76</v>
      </c>
      <c r="Q28" s="46">
        <v>0</v>
      </c>
      <c r="R28" s="46">
        <v>0</v>
      </c>
      <c r="S28" s="74">
        <v>0</v>
      </c>
      <c r="U28" s="73">
        <v>-241</v>
      </c>
      <c r="V28" s="74">
        <v>0</v>
      </c>
      <c r="W28">
        <v>0</v>
      </c>
      <c r="X28">
        <v>-165</v>
      </c>
      <c r="Y28">
        <v>0</v>
      </c>
      <c r="Z28">
        <v>0</v>
      </c>
      <c r="AA28">
        <v>0</v>
      </c>
      <c r="AB28">
        <v>-76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-190</v>
      </c>
      <c r="P29" s="46">
        <v>-310</v>
      </c>
      <c r="Q29" s="46">
        <v>0</v>
      </c>
      <c r="R29" s="46">
        <v>0</v>
      </c>
      <c r="S29" s="74">
        <v>0</v>
      </c>
      <c r="U29" s="73">
        <v>-500</v>
      </c>
      <c r="V29" s="74">
        <v>0</v>
      </c>
      <c r="W29">
        <v>0</v>
      </c>
      <c r="X29">
        <v>-190</v>
      </c>
      <c r="Y29">
        <v>0</v>
      </c>
      <c r="Z29">
        <v>0</v>
      </c>
      <c r="AA29">
        <v>0</v>
      </c>
      <c r="AB29">
        <v>-310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-165</v>
      </c>
      <c r="P30" s="46">
        <v>-251</v>
      </c>
      <c r="Q30" s="46">
        <v>0</v>
      </c>
      <c r="R30" s="46">
        <v>0</v>
      </c>
      <c r="S30" s="74">
        <v>0</v>
      </c>
      <c r="U30" s="73">
        <v>-416</v>
      </c>
      <c r="V30" s="74">
        <v>0</v>
      </c>
      <c r="W30">
        <v>0</v>
      </c>
      <c r="X30">
        <v>-165</v>
      </c>
      <c r="Y30">
        <v>0</v>
      </c>
      <c r="Z30">
        <v>0</v>
      </c>
      <c r="AA30">
        <v>0</v>
      </c>
      <c r="AB30">
        <v>-251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0.17</v>
      </c>
      <c r="N31" s="73">
        <v>0</v>
      </c>
      <c r="O31" s="46">
        <v>-130</v>
      </c>
      <c r="P31" s="46">
        <v>-206</v>
      </c>
      <c r="Q31" s="46">
        <v>0</v>
      </c>
      <c r="R31" s="46">
        <v>0</v>
      </c>
      <c r="S31" s="74">
        <v>0</v>
      </c>
      <c r="U31" s="73">
        <v>-336</v>
      </c>
      <c r="V31" s="74">
        <v>0.17</v>
      </c>
      <c r="W31">
        <v>0</v>
      </c>
      <c r="X31">
        <v>-130</v>
      </c>
      <c r="Y31">
        <v>0</v>
      </c>
      <c r="Z31">
        <v>0</v>
      </c>
      <c r="AA31">
        <v>0.17</v>
      </c>
      <c r="AB31">
        <v>-206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2.62</v>
      </c>
      <c r="N32" s="73">
        <v>0</v>
      </c>
      <c r="O32" s="46">
        <v>-80</v>
      </c>
      <c r="P32" s="46">
        <v>-166</v>
      </c>
      <c r="Q32" s="46">
        <v>0</v>
      </c>
      <c r="R32" s="46">
        <v>0</v>
      </c>
      <c r="S32" s="74">
        <v>0</v>
      </c>
      <c r="U32" s="73">
        <v>-246</v>
      </c>
      <c r="V32" s="74">
        <v>2.62</v>
      </c>
      <c r="W32">
        <v>0</v>
      </c>
      <c r="X32">
        <v>-80</v>
      </c>
      <c r="Y32">
        <v>0</v>
      </c>
      <c r="Z32">
        <v>0</v>
      </c>
      <c r="AA32">
        <v>2.62</v>
      </c>
      <c r="AB32">
        <v>-166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24.97</v>
      </c>
      <c r="L33" s="46">
        <v>13.59</v>
      </c>
      <c r="M33" s="74">
        <v>3.37</v>
      </c>
      <c r="N33" s="73">
        <v>0</v>
      </c>
      <c r="O33" s="46">
        <v>-25</v>
      </c>
      <c r="P33" s="46">
        <v>-131</v>
      </c>
      <c r="Q33" s="46">
        <v>0</v>
      </c>
      <c r="R33" s="46">
        <v>0</v>
      </c>
      <c r="S33" s="74">
        <v>0</v>
      </c>
      <c r="U33" s="73">
        <v>-156</v>
      </c>
      <c r="V33" s="74">
        <v>41.93</v>
      </c>
      <c r="W33">
        <v>0</v>
      </c>
      <c r="X33">
        <v>-25</v>
      </c>
      <c r="Y33">
        <v>13.59</v>
      </c>
      <c r="Z33">
        <v>24.97</v>
      </c>
      <c r="AA33">
        <v>3.37</v>
      </c>
      <c r="AB33">
        <v>-131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16</v>
      </c>
      <c r="L34" s="46">
        <v>8.7200000000000006</v>
      </c>
      <c r="M34" s="74">
        <v>1.59</v>
      </c>
      <c r="N34" s="73">
        <v>0</v>
      </c>
      <c r="O34" s="46">
        <v>-5</v>
      </c>
      <c r="P34" s="46">
        <v>-106</v>
      </c>
      <c r="Q34" s="46">
        <v>0</v>
      </c>
      <c r="R34" s="46">
        <v>0</v>
      </c>
      <c r="S34" s="74">
        <v>0</v>
      </c>
      <c r="U34" s="73">
        <v>-111</v>
      </c>
      <c r="V34" s="74">
        <v>26.31</v>
      </c>
      <c r="W34">
        <v>0</v>
      </c>
      <c r="X34">
        <v>-5</v>
      </c>
      <c r="Y34">
        <v>8.7200000000000006</v>
      </c>
      <c r="Z34">
        <v>16</v>
      </c>
      <c r="AA34">
        <v>1.59</v>
      </c>
      <c r="AB34">
        <v>-106</v>
      </c>
    </row>
    <row r="35" spans="7:28">
      <c r="G35" t="s">
        <v>77</v>
      </c>
      <c r="H35" s="73">
        <v>2.63</v>
      </c>
      <c r="I35" s="46">
        <v>0</v>
      </c>
      <c r="J35" s="46">
        <v>0</v>
      </c>
      <c r="K35" s="46">
        <v>21.1</v>
      </c>
      <c r="L35" s="46">
        <v>8.33</v>
      </c>
      <c r="M35" s="74">
        <v>1.78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33.840000000000003</v>
      </c>
      <c r="W35">
        <v>2.63</v>
      </c>
      <c r="X35">
        <v>0</v>
      </c>
      <c r="Y35">
        <v>8.33</v>
      </c>
      <c r="Z35">
        <v>21.1</v>
      </c>
      <c r="AA35">
        <v>1.78</v>
      </c>
      <c r="AB35">
        <v>0</v>
      </c>
    </row>
    <row r="36" spans="7:28">
      <c r="G36" t="s">
        <v>78</v>
      </c>
      <c r="H36" s="73">
        <v>10.18</v>
      </c>
      <c r="I36" s="46">
        <v>0</v>
      </c>
      <c r="J36" s="46">
        <v>0</v>
      </c>
      <c r="K36" s="46">
        <v>14.2</v>
      </c>
      <c r="L36" s="46">
        <v>5.09</v>
      </c>
      <c r="M36" s="74">
        <v>1.37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30.84</v>
      </c>
      <c r="W36">
        <v>10.18</v>
      </c>
      <c r="X36">
        <v>0</v>
      </c>
      <c r="Y36">
        <v>5.09</v>
      </c>
      <c r="Z36">
        <v>14.2</v>
      </c>
      <c r="AA36">
        <v>1.37</v>
      </c>
      <c r="AB36">
        <v>0</v>
      </c>
    </row>
    <row r="37" spans="7:28">
      <c r="G37" t="s">
        <v>79</v>
      </c>
      <c r="H37" s="73">
        <v>26.46</v>
      </c>
      <c r="I37" s="46">
        <v>0</v>
      </c>
      <c r="J37" s="46">
        <v>0</v>
      </c>
      <c r="K37" s="46">
        <v>12.74</v>
      </c>
      <c r="L37" s="46">
        <v>4.5599999999999996</v>
      </c>
      <c r="M37" s="74">
        <v>1.39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45.15</v>
      </c>
      <c r="W37">
        <v>26.46</v>
      </c>
      <c r="X37">
        <v>0</v>
      </c>
      <c r="Y37">
        <v>4.5599999999999996</v>
      </c>
      <c r="Z37">
        <v>12.74</v>
      </c>
      <c r="AA37">
        <v>1.39</v>
      </c>
      <c r="AB37">
        <v>0</v>
      </c>
    </row>
    <row r="38" spans="7:28">
      <c r="G38" t="s">
        <v>80</v>
      </c>
      <c r="H38" s="73">
        <v>96.36</v>
      </c>
      <c r="I38" s="46">
        <v>0</v>
      </c>
      <c r="J38" s="46">
        <v>0.46</v>
      </c>
      <c r="K38" s="46">
        <v>25.39</v>
      </c>
      <c r="L38" s="46">
        <v>8.3000000000000007</v>
      </c>
      <c r="M38" s="74">
        <v>2.2599999999999998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132.77000000000001</v>
      </c>
      <c r="W38">
        <v>96.36</v>
      </c>
      <c r="X38">
        <v>0</v>
      </c>
      <c r="Y38">
        <v>8.3000000000000007</v>
      </c>
      <c r="Z38">
        <v>25.39</v>
      </c>
      <c r="AA38">
        <v>2.2599999999999998</v>
      </c>
      <c r="AB38">
        <v>0.46</v>
      </c>
    </row>
    <row r="39" spans="7:28">
      <c r="G39" t="s">
        <v>81</v>
      </c>
      <c r="H39" s="73">
        <v>89.58</v>
      </c>
      <c r="I39" s="46">
        <v>0</v>
      </c>
      <c r="J39" s="46">
        <v>13.01</v>
      </c>
      <c r="K39" s="46">
        <v>23.52</v>
      </c>
      <c r="L39" s="46">
        <v>7.09</v>
      </c>
      <c r="M39" s="74">
        <v>2.2200000000000002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135.41999999999999</v>
      </c>
      <c r="W39">
        <v>89.58</v>
      </c>
      <c r="X39">
        <v>0</v>
      </c>
      <c r="Y39">
        <v>7.09</v>
      </c>
      <c r="Z39">
        <v>23.52</v>
      </c>
      <c r="AA39">
        <v>2.2200000000000002</v>
      </c>
      <c r="AB39">
        <v>13.01</v>
      </c>
    </row>
    <row r="40" spans="7:28">
      <c r="G40" t="s">
        <v>82</v>
      </c>
      <c r="H40" s="73">
        <v>105.03</v>
      </c>
      <c r="I40" s="46">
        <v>2.11</v>
      </c>
      <c r="J40" s="46">
        <v>32.1</v>
      </c>
      <c r="K40" s="46">
        <v>26.62</v>
      </c>
      <c r="L40" s="46">
        <v>8.02</v>
      </c>
      <c r="M40" s="74">
        <v>2.65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176.53</v>
      </c>
      <c r="W40">
        <v>105.03</v>
      </c>
      <c r="X40">
        <v>2.11</v>
      </c>
      <c r="Y40">
        <v>8.02</v>
      </c>
      <c r="Z40">
        <v>26.62</v>
      </c>
      <c r="AA40">
        <v>2.65</v>
      </c>
      <c r="AB40">
        <v>32.1</v>
      </c>
    </row>
    <row r="41" spans="7:28">
      <c r="G41" t="s">
        <v>83</v>
      </c>
      <c r="H41" s="73">
        <v>104.23</v>
      </c>
      <c r="I41" s="46">
        <v>4.3</v>
      </c>
      <c r="J41" s="46">
        <v>45.2</v>
      </c>
      <c r="K41" s="46">
        <v>27.18</v>
      </c>
      <c r="L41" s="46">
        <v>8.19</v>
      </c>
      <c r="M41" s="74">
        <v>2.79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191.89</v>
      </c>
      <c r="W41">
        <v>104.23</v>
      </c>
      <c r="X41">
        <v>4.3</v>
      </c>
      <c r="Y41">
        <v>8.19</v>
      </c>
      <c r="Z41">
        <v>27.18</v>
      </c>
      <c r="AA41">
        <v>2.79</v>
      </c>
      <c r="AB41">
        <v>45.2</v>
      </c>
    </row>
    <row r="42" spans="7:28">
      <c r="G42" t="s">
        <v>84</v>
      </c>
      <c r="H42" s="73">
        <v>116.88</v>
      </c>
      <c r="I42" s="46">
        <v>9.14</v>
      </c>
      <c r="J42" s="46">
        <v>73.16</v>
      </c>
      <c r="K42" s="46">
        <v>38.450000000000003</v>
      </c>
      <c r="L42" s="46">
        <v>11.6</v>
      </c>
      <c r="M42" s="74">
        <v>2.64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251.87</v>
      </c>
      <c r="W42">
        <v>116.88</v>
      </c>
      <c r="X42">
        <v>9.14</v>
      </c>
      <c r="Y42">
        <v>11.6</v>
      </c>
      <c r="Z42">
        <v>38.450000000000003</v>
      </c>
      <c r="AA42">
        <v>2.64</v>
      </c>
      <c r="AB42">
        <v>73.16</v>
      </c>
    </row>
    <row r="43" spans="7:28">
      <c r="G43" t="s">
        <v>85</v>
      </c>
      <c r="H43" s="73">
        <v>54.33</v>
      </c>
      <c r="I43" s="46">
        <v>2.06</v>
      </c>
      <c r="J43" s="46">
        <v>91.63</v>
      </c>
      <c r="K43" s="46">
        <v>26.43</v>
      </c>
      <c r="L43" s="46">
        <v>7.97</v>
      </c>
      <c r="M43" s="74">
        <v>3.25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185.67</v>
      </c>
      <c r="W43">
        <v>54.33</v>
      </c>
      <c r="X43">
        <v>2.06</v>
      </c>
      <c r="Y43">
        <v>7.97</v>
      </c>
      <c r="Z43">
        <v>26.43</v>
      </c>
      <c r="AA43">
        <v>3.25</v>
      </c>
      <c r="AB43">
        <v>91.63</v>
      </c>
    </row>
    <row r="44" spans="7:28">
      <c r="G44" t="s">
        <v>86</v>
      </c>
      <c r="H44" s="73">
        <v>18.84</v>
      </c>
      <c r="I44" s="46">
        <v>1.39</v>
      </c>
      <c r="J44" s="46">
        <v>91.11</v>
      </c>
      <c r="K44" s="46">
        <v>11.79</v>
      </c>
      <c r="L44" s="46">
        <v>3.45</v>
      </c>
      <c r="M44" s="74">
        <v>4.03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130.61000000000001</v>
      </c>
      <c r="W44">
        <v>18.84</v>
      </c>
      <c r="X44">
        <v>1.39</v>
      </c>
      <c r="Y44">
        <v>3.45</v>
      </c>
      <c r="Z44">
        <v>11.79</v>
      </c>
      <c r="AA44">
        <v>4.03</v>
      </c>
      <c r="AB44">
        <v>91.11</v>
      </c>
    </row>
    <row r="45" spans="7:28">
      <c r="G45" t="s">
        <v>87</v>
      </c>
      <c r="H45" s="73">
        <v>0</v>
      </c>
      <c r="I45" s="46">
        <v>0</v>
      </c>
      <c r="J45" s="46">
        <v>125.28</v>
      </c>
      <c r="K45" s="46">
        <v>0</v>
      </c>
      <c r="L45" s="46">
        <v>0</v>
      </c>
      <c r="M45" s="74">
        <v>4.63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129.91</v>
      </c>
      <c r="W45">
        <v>0</v>
      </c>
      <c r="X45">
        <v>0</v>
      </c>
      <c r="Y45">
        <v>0</v>
      </c>
      <c r="Z45">
        <v>0</v>
      </c>
      <c r="AA45">
        <v>4.63</v>
      </c>
      <c r="AB45">
        <v>125.28</v>
      </c>
    </row>
    <row r="46" spans="7:28">
      <c r="G46" t="s">
        <v>88</v>
      </c>
      <c r="H46" s="73">
        <v>0</v>
      </c>
      <c r="I46" s="46">
        <v>0</v>
      </c>
      <c r="J46" s="46">
        <v>145.62</v>
      </c>
      <c r="K46" s="46">
        <v>0</v>
      </c>
      <c r="L46" s="46">
        <v>0</v>
      </c>
      <c r="M46" s="74">
        <v>6.12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151.74</v>
      </c>
      <c r="W46">
        <v>0</v>
      </c>
      <c r="X46">
        <v>0</v>
      </c>
      <c r="Y46">
        <v>0</v>
      </c>
      <c r="Z46">
        <v>0</v>
      </c>
      <c r="AA46">
        <v>6.12</v>
      </c>
      <c r="AB46">
        <v>145.62</v>
      </c>
    </row>
    <row r="47" spans="7:28">
      <c r="G47" t="s">
        <v>89</v>
      </c>
      <c r="H47" s="73">
        <v>0</v>
      </c>
      <c r="I47" s="46">
        <v>0</v>
      </c>
      <c r="J47" s="46">
        <v>149.61000000000001</v>
      </c>
      <c r="K47" s="46">
        <v>0</v>
      </c>
      <c r="L47" s="46">
        <v>0</v>
      </c>
      <c r="M47" s="74">
        <v>6.47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156.08000000000001</v>
      </c>
      <c r="W47">
        <v>0</v>
      </c>
      <c r="X47">
        <v>0</v>
      </c>
      <c r="Y47">
        <v>0</v>
      </c>
      <c r="Z47">
        <v>0</v>
      </c>
      <c r="AA47">
        <v>6.47</v>
      </c>
      <c r="AB47">
        <v>149.61000000000001</v>
      </c>
    </row>
    <row r="48" spans="7:28">
      <c r="G48" t="s">
        <v>90</v>
      </c>
      <c r="H48" s="73">
        <v>202.45</v>
      </c>
      <c r="I48" s="46">
        <v>0</v>
      </c>
      <c r="J48" s="46">
        <v>143.93</v>
      </c>
      <c r="K48" s="46">
        <v>0</v>
      </c>
      <c r="L48" s="46">
        <v>0</v>
      </c>
      <c r="M48" s="74">
        <v>5.95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352.33</v>
      </c>
      <c r="W48">
        <v>202.45</v>
      </c>
      <c r="X48">
        <v>0</v>
      </c>
      <c r="Y48">
        <v>0</v>
      </c>
      <c r="Z48">
        <v>0</v>
      </c>
      <c r="AA48">
        <v>5.95</v>
      </c>
      <c r="AB48">
        <v>143.93</v>
      </c>
    </row>
    <row r="49" spans="7:28">
      <c r="G49" t="s">
        <v>91</v>
      </c>
      <c r="H49" s="73">
        <v>155.43</v>
      </c>
      <c r="I49" s="46">
        <v>0</v>
      </c>
      <c r="J49" s="46">
        <v>122.82</v>
      </c>
      <c r="K49" s="46">
        <v>0</v>
      </c>
      <c r="L49" s="46">
        <v>0</v>
      </c>
      <c r="M49" s="74">
        <v>4.32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282.57</v>
      </c>
      <c r="W49">
        <v>155.43</v>
      </c>
      <c r="X49">
        <v>0</v>
      </c>
      <c r="Y49">
        <v>0</v>
      </c>
      <c r="Z49">
        <v>0</v>
      </c>
      <c r="AA49">
        <v>4.32</v>
      </c>
      <c r="AB49">
        <v>122.82</v>
      </c>
    </row>
    <row r="50" spans="7:28">
      <c r="G50" t="s">
        <v>92</v>
      </c>
      <c r="H50" s="73">
        <v>134.33000000000001</v>
      </c>
      <c r="I50" s="46">
        <v>0</v>
      </c>
      <c r="J50" s="46">
        <v>104.59</v>
      </c>
      <c r="K50" s="46">
        <v>0</v>
      </c>
      <c r="L50" s="46">
        <v>0</v>
      </c>
      <c r="M50" s="74">
        <v>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245.92</v>
      </c>
      <c r="W50">
        <v>134.33000000000001</v>
      </c>
      <c r="X50">
        <v>0</v>
      </c>
      <c r="Y50">
        <v>0</v>
      </c>
      <c r="Z50">
        <v>0</v>
      </c>
      <c r="AA50">
        <v>7</v>
      </c>
      <c r="AB50">
        <v>104.59</v>
      </c>
    </row>
    <row r="51" spans="7:28">
      <c r="G51" t="s">
        <v>93</v>
      </c>
      <c r="H51" s="73">
        <v>131.44999999999999</v>
      </c>
      <c r="I51" s="46">
        <v>0</v>
      </c>
      <c r="J51" s="46">
        <v>81.56</v>
      </c>
      <c r="K51" s="46">
        <v>0</v>
      </c>
      <c r="L51" s="46">
        <v>0</v>
      </c>
      <c r="M51" s="74">
        <v>6.24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219.25</v>
      </c>
      <c r="W51">
        <v>131.44999999999999</v>
      </c>
      <c r="X51">
        <v>0</v>
      </c>
      <c r="Y51">
        <v>0</v>
      </c>
      <c r="Z51">
        <v>0</v>
      </c>
      <c r="AA51">
        <v>6.24</v>
      </c>
      <c r="AB51">
        <v>81.56</v>
      </c>
    </row>
    <row r="52" spans="7:28">
      <c r="G52" t="s">
        <v>94</v>
      </c>
      <c r="H52" s="73">
        <v>104.58</v>
      </c>
      <c r="I52" s="46">
        <v>0</v>
      </c>
      <c r="J52" s="46">
        <v>65.25</v>
      </c>
      <c r="K52" s="46">
        <v>0</v>
      </c>
      <c r="L52" s="46">
        <v>0</v>
      </c>
      <c r="M52" s="74">
        <v>9.5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179.33</v>
      </c>
      <c r="W52">
        <v>104.58</v>
      </c>
      <c r="X52">
        <v>0</v>
      </c>
      <c r="Y52">
        <v>0</v>
      </c>
      <c r="Z52">
        <v>0</v>
      </c>
      <c r="AA52">
        <v>9.5</v>
      </c>
      <c r="AB52">
        <v>65.25</v>
      </c>
    </row>
    <row r="53" spans="7:28">
      <c r="G53" t="s">
        <v>95</v>
      </c>
      <c r="H53" s="73">
        <v>64.28</v>
      </c>
      <c r="I53" s="46">
        <v>0</v>
      </c>
      <c r="J53" s="46">
        <v>42.22</v>
      </c>
      <c r="K53" s="46">
        <v>0</v>
      </c>
      <c r="L53" s="46">
        <v>0</v>
      </c>
      <c r="M53" s="74">
        <v>7.2</v>
      </c>
      <c r="N53" s="73">
        <v>0</v>
      </c>
      <c r="O53" s="46">
        <v>-15</v>
      </c>
      <c r="P53" s="46">
        <v>0</v>
      </c>
      <c r="Q53" s="46">
        <v>0</v>
      </c>
      <c r="R53" s="46">
        <v>0</v>
      </c>
      <c r="S53" s="74">
        <v>0</v>
      </c>
      <c r="U53" s="73">
        <v>-15</v>
      </c>
      <c r="V53" s="74">
        <v>113.7</v>
      </c>
      <c r="W53">
        <v>64.28</v>
      </c>
      <c r="X53">
        <v>-15</v>
      </c>
      <c r="Y53">
        <v>0</v>
      </c>
      <c r="Z53">
        <v>0</v>
      </c>
      <c r="AA53">
        <v>7.2</v>
      </c>
      <c r="AB53">
        <v>42.22</v>
      </c>
    </row>
    <row r="54" spans="7:28">
      <c r="G54" t="s">
        <v>96</v>
      </c>
      <c r="H54" s="73">
        <v>29.75</v>
      </c>
      <c r="I54" s="46">
        <v>0</v>
      </c>
      <c r="J54" s="46">
        <v>0</v>
      </c>
      <c r="K54" s="46">
        <v>0</v>
      </c>
      <c r="L54" s="46">
        <v>0</v>
      </c>
      <c r="M54" s="74">
        <v>6.62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36.369999999999997</v>
      </c>
      <c r="W54">
        <v>29.75</v>
      </c>
      <c r="X54">
        <v>0</v>
      </c>
      <c r="Y54">
        <v>0</v>
      </c>
      <c r="Z54">
        <v>0</v>
      </c>
      <c r="AA54">
        <v>6.62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4.32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4.32</v>
      </c>
      <c r="W55">
        <v>0</v>
      </c>
      <c r="X55">
        <v>0</v>
      </c>
      <c r="Y55">
        <v>0</v>
      </c>
      <c r="Z55">
        <v>0</v>
      </c>
      <c r="AA55">
        <v>4.32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3.07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3.07</v>
      </c>
      <c r="W56">
        <v>0</v>
      </c>
      <c r="X56">
        <v>0</v>
      </c>
      <c r="Y56">
        <v>0</v>
      </c>
      <c r="Z56">
        <v>0</v>
      </c>
      <c r="AA56">
        <v>3.07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4.41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4.41</v>
      </c>
      <c r="W57">
        <v>0</v>
      </c>
      <c r="X57">
        <v>0</v>
      </c>
      <c r="Y57">
        <v>0</v>
      </c>
      <c r="Z57">
        <v>0</v>
      </c>
      <c r="AA57">
        <v>4.41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4.13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4.13</v>
      </c>
      <c r="W58">
        <v>0</v>
      </c>
      <c r="X58">
        <v>0</v>
      </c>
      <c r="Y58">
        <v>0</v>
      </c>
      <c r="Z58">
        <v>0</v>
      </c>
      <c r="AA58">
        <v>4.13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9.5</v>
      </c>
      <c r="N59" s="73">
        <v>0</v>
      </c>
      <c r="O59" s="46">
        <v>-7</v>
      </c>
      <c r="P59" s="46">
        <v>0</v>
      </c>
      <c r="Q59" s="46">
        <v>0</v>
      </c>
      <c r="R59" s="46">
        <v>0</v>
      </c>
      <c r="S59" s="74">
        <v>0</v>
      </c>
      <c r="U59" s="73">
        <v>-7</v>
      </c>
      <c r="V59" s="74">
        <v>9.5</v>
      </c>
      <c r="W59">
        <v>0</v>
      </c>
      <c r="X59">
        <v>-7</v>
      </c>
      <c r="Y59">
        <v>0</v>
      </c>
      <c r="Z59">
        <v>0</v>
      </c>
      <c r="AA59">
        <v>9.5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9.5</v>
      </c>
      <c r="W60">
        <v>0</v>
      </c>
      <c r="X60">
        <v>0</v>
      </c>
      <c r="Y60">
        <v>0</v>
      </c>
      <c r="Z60">
        <v>0</v>
      </c>
      <c r="AA60">
        <v>9.5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</v>
      </c>
      <c r="N61" s="73">
        <v>0</v>
      </c>
      <c r="O61" s="46">
        <v>-12</v>
      </c>
      <c r="P61" s="46">
        <v>0</v>
      </c>
      <c r="Q61" s="46">
        <v>0</v>
      </c>
      <c r="R61" s="46">
        <v>0</v>
      </c>
      <c r="S61" s="74">
        <v>0</v>
      </c>
      <c r="U61" s="73">
        <v>-12</v>
      </c>
      <c r="V61" s="74">
        <v>9.5</v>
      </c>
      <c r="W61">
        <v>0</v>
      </c>
      <c r="X61">
        <v>-12</v>
      </c>
      <c r="Y61">
        <v>0</v>
      </c>
      <c r="Z61">
        <v>0</v>
      </c>
      <c r="AA61">
        <v>9.5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</v>
      </c>
      <c r="N62" s="73">
        <v>0</v>
      </c>
      <c r="O62" s="46">
        <v>-17</v>
      </c>
      <c r="P62" s="46">
        <v>0</v>
      </c>
      <c r="Q62" s="46">
        <v>0</v>
      </c>
      <c r="R62" s="46">
        <v>0</v>
      </c>
      <c r="S62" s="74">
        <v>0</v>
      </c>
      <c r="U62" s="73">
        <v>-17</v>
      </c>
      <c r="V62" s="74">
        <v>9.5</v>
      </c>
      <c r="W62">
        <v>0</v>
      </c>
      <c r="X62">
        <v>-17</v>
      </c>
      <c r="Y62">
        <v>0</v>
      </c>
      <c r="Z62">
        <v>0</v>
      </c>
      <c r="AA62">
        <v>9.5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</v>
      </c>
      <c r="N63" s="73">
        <v>0</v>
      </c>
      <c r="O63" s="46">
        <v>-115</v>
      </c>
      <c r="P63" s="46">
        <v>-19</v>
      </c>
      <c r="Q63" s="46">
        <v>0</v>
      </c>
      <c r="R63" s="46">
        <v>0</v>
      </c>
      <c r="S63" s="74">
        <v>0</v>
      </c>
      <c r="U63" s="73">
        <v>-134</v>
      </c>
      <c r="V63" s="74">
        <v>9.5</v>
      </c>
      <c r="W63">
        <v>0</v>
      </c>
      <c r="X63">
        <v>-115</v>
      </c>
      <c r="Y63">
        <v>0</v>
      </c>
      <c r="Z63">
        <v>0</v>
      </c>
      <c r="AA63">
        <v>9.5</v>
      </c>
      <c r="AB63">
        <v>-19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</v>
      </c>
      <c r="N64" s="73">
        <v>0</v>
      </c>
      <c r="O64" s="46">
        <v>-39.299999999999997</v>
      </c>
      <c r="P64" s="46">
        <v>0</v>
      </c>
      <c r="Q64" s="46">
        <v>0</v>
      </c>
      <c r="R64" s="46">
        <v>0</v>
      </c>
      <c r="S64" s="74">
        <v>0</v>
      </c>
      <c r="U64" s="73">
        <v>-39.299999999999997</v>
      </c>
      <c r="V64" s="74">
        <v>9.5</v>
      </c>
      <c r="W64">
        <v>0</v>
      </c>
      <c r="X64">
        <v>-39.299999999999997</v>
      </c>
      <c r="Y64">
        <v>0</v>
      </c>
      <c r="Z64">
        <v>0</v>
      </c>
      <c r="AA64">
        <v>9.5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</v>
      </c>
      <c r="N65" s="73">
        <v>0</v>
      </c>
      <c r="O65" s="46">
        <v>-115</v>
      </c>
      <c r="P65" s="46">
        <v>-29</v>
      </c>
      <c r="Q65" s="46">
        <v>0</v>
      </c>
      <c r="R65" s="46">
        <v>0</v>
      </c>
      <c r="S65" s="74">
        <v>0</v>
      </c>
      <c r="U65" s="73">
        <v>-144</v>
      </c>
      <c r="V65" s="74">
        <v>9.5</v>
      </c>
      <c r="W65">
        <v>0</v>
      </c>
      <c r="X65">
        <v>-115</v>
      </c>
      <c r="Y65">
        <v>0</v>
      </c>
      <c r="Z65">
        <v>0</v>
      </c>
      <c r="AA65">
        <v>9.5</v>
      </c>
      <c r="AB65">
        <v>-29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-100</v>
      </c>
      <c r="P66" s="46">
        <v>-30</v>
      </c>
      <c r="Q66" s="46">
        <v>0</v>
      </c>
      <c r="R66" s="46">
        <v>0</v>
      </c>
      <c r="S66" s="74">
        <v>0</v>
      </c>
      <c r="U66" s="73">
        <v>-130</v>
      </c>
      <c r="V66" s="74">
        <v>0</v>
      </c>
      <c r="W66">
        <v>0</v>
      </c>
      <c r="X66">
        <v>-100</v>
      </c>
      <c r="Y66">
        <v>0</v>
      </c>
      <c r="Z66">
        <v>0</v>
      </c>
      <c r="AA66">
        <v>0</v>
      </c>
      <c r="AB66">
        <v>-30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-80</v>
      </c>
      <c r="P67" s="46">
        <v>-31</v>
      </c>
      <c r="Q67" s="46">
        <v>0</v>
      </c>
      <c r="R67" s="46">
        <v>0</v>
      </c>
      <c r="S67" s="74">
        <v>0</v>
      </c>
      <c r="U67" s="73">
        <v>-111</v>
      </c>
      <c r="V67" s="74">
        <v>0</v>
      </c>
      <c r="W67">
        <v>0</v>
      </c>
      <c r="X67">
        <v>-80</v>
      </c>
      <c r="Y67">
        <v>0</v>
      </c>
      <c r="Z67">
        <v>0</v>
      </c>
      <c r="AA67">
        <v>0</v>
      </c>
      <c r="AB67">
        <v>-31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-45</v>
      </c>
      <c r="P68" s="46">
        <v>-4</v>
      </c>
      <c r="Q68" s="46">
        <v>0</v>
      </c>
      <c r="R68" s="46">
        <v>0</v>
      </c>
      <c r="S68" s="74">
        <v>0</v>
      </c>
      <c r="U68" s="73">
        <v>-49</v>
      </c>
      <c r="V68" s="74">
        <v>0</v>
      </c>
      <c r="W68">
        <v>0</v>
      </c>
      <c r="X68">
        <v>-45</v>
      </c>
      <c r="Y68">
        <v>0</v>
      </c>
      <c r="Z68">
        <v>0</v>
      </c>
      <c r="AA68">
        <v>0</v>
      </c>
      <c r="AB68">
        <v>-4</v>
      </c>
    </row>
    <row r="69" spans="7:28">
      <c r="G69" t="s">
        <v>111</v>
      </c>
      <c r="H69" s="73">
        <v>63.34</v>
      </c>
      <c r="I69" s="46">
        <v>0</v>
      </c>
      <c r="J69" s="46">
        <v>0</v>
      </c>
      <c r="K69" s="46">
        <v>28.71</v>
      </c>
      <c r="L69" s="46">
        <v>8.06</v>
      </c>
      <c r="M69" s="74">
        <v>2.63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102.74</v>
      </c>
      <c r="W69">
        <v>63.34</v>
      </c>
      <c r="X69">
        <v>0</v>
      </c>
      <c r="Y69">
        <v>8.06</v>
      </c>
      <c r="Z69">
        <v>28.71</v>
      </c>
      <c r="AA69">
        <v>2.63</v>
      </c>
      <c r="AB69">
        <v>0</v>
      </c>
    </row>
    <row r="70" spans="7:28">
      <c r="G70" t="s">
        <v>112</v>
      </c>
      <c r="H70" s="73">
        <v>95.05</v>
      </c>
      <c r="I70" s="46">
        <v>0</v>
      </c>
      <c r="J70" s="46">
        <v>0</v>
      </c>
      <c r="K70" s="46">
        <v>59.58</v>
      </c>
      <c r="L70" s="46">
        <v>15.91</v>
      </c>
      <c r="M70" s="74">
        <v>4.32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174.86</v>
      </c>
      <c r="W70">
        <v>95.05</v>
      </c>
      <c r="X70">
        <v>0</v>
      </c>
      <c r="Y70">
        <v>15.91</v>
      </c>
      <c r="Z70">
        <v>59.58</v>
      </c>
      <c r="AA70">
        <v>4.32</v>
      </c>
      <c r="AB70">
        <v>0</v>
      </c>
    </row>
    <row r="71" spans="7:28">
      <c r="G71" t="s">
        <v>113</v>
      </c>
      <c r="H71" s="73">
        <v>56.27</v>
      </c>
      <c r="I71" s="46">
        <v>0</v>
      </c>
      <c r="J71" s="46">
        <v>0</v>
      </c>
      <c r="K71" s="46">
        <v>61.14</v>
      </c>
      <c r="L71" s="46">
        <v>15.04</v>
      </c>
      <c r="M71" s="74">
        <v>4.7699999999999996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137.22</v>
      </c>
      <c r="W71">
        <v>56.27</v>
      </c>
      <c r="X71">
        <v>0</v>
      </c>
      <c r="Y71">
        <v>15.04</v>
      </c>
      <c r="Z71">
        <v>61.14</v>
      </c>
      <c r="AA71">
        <v>4.7699999999999996</v>
      </c>
      <c r="AB71">
        <v>0</v>
      </c>
    </row>
    <row r="72" spans="7:28">
      <c r="G72" t="s">
        <v>114</v>
      </c>
      <c r="H72" s="73">
        <v>55.81</v>
      </c>
      <c r="I72" s="46">
        <v>0</v>
      </c>
      <c r="J72" s="46">
        <v>0</v>
      </c>
      <c r="K72" s="46">
        <v>42.59</v>
      </c>
      <c r="L72" s="46">
        <v>11.73</v>
      </c>
      <c r="M72" s="74">
        <v>3.63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113.76</v>
      </c>
      <c r="W72">
        <v>55.81</v>
      </c>
      <c r="X72">
        <v>0</v>
      </c>
      <c r="Y72">
        <v>11.73</v>
      </c>
      <c r="Z72">
        <v>42.59</v>
      </c>
      <c r="AA72">
        <v>3.63</v>
      </c>
      <c r="AB72">
        <v>0</v>
      </c>
    </row>
    <row r="73" spans="7:28">
      <c r="G73" t="s">
        <v>115</v>
      </c>
      <c r="H73" s="73">
        <v>38.97</v>
      </c>
      <c r="I73" s="46">
        <v>0</v>
      </c>
      <c r="J73" s="46">
        <v>0</v>
      </c>
      <c r="K73" s="46">
        <v>40.74</v>
      </c>
      <c r="L73" s="46">
        <v>11.58</v>
      </c>
      <c r="M73" s="74">
        <v>3.44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94.73</v>
      </c>
      <c r="W73">
        <v>38.97</v>
      </c>
      <c r="X73">
        <v>0</v>
      </c>
      <c r="Y73">
        <v>11.58</v>
      </c>
      <c r="Z73">
        <v>40.74</v>
      </c>
      <c r="AA73">
        <v>3.44</v>
      </c>
      <c r="AB73">
        <v>0</v>
      </c>
    </row>
    <row r="74" spans="7:28">
      <c r="G74" t="s">
        <v>116</v>
      </c>
      <c r="H74" s="73">
        <v>30.29</v>
      </c>
      <c r="I74" s="46">
        <v>0</v>
      </c>
      <c r="J74" s="46">
        <v>0</v>
      </c>
      <c r="K74" s="46">
        <v>32.53</v>
      </c>
      <c r="L74" s="46">
        <v>9.51</v>
      </c>
      <c r="M74" s="74">
        <v>2.77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75.099999999999994</v>
      </c>
      <c r="W74">
        <v>30.29</v>
      </c>
      <c r="X74">
        <v>0</v>
      </c>
      <c r="Y74">
        <v>9.51</v>
      </c>
      <c r="Z74">
        <v>32.53</v>
      </c>
      <c r="AA74">
        <v>2.77</v>
      </c>
      <c r="AB74">
        <v>0</v>
      </c>
    </row>
    <row r="75" spans="7:28">
      <c r="G75" t="s">
        <v>117</v>
      </c>
      <c r="H75" s="73">
        <v>196.19</v>
      </c>
      <c r="I75" s="46">
        <v>0</v>
      </c>
      <c r="J75" s="46">
        <v>0</v>
      </c>
      <c r="K75" s="46">
        <v>45.7</v>
      </c>
      <c r="L75" s="46">
        <v>13.77</v>
      </c>
      <c r="M75" s="74">
        <v>3.89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259.55</v>
      </c>
      <c r="W75">
        <v>196.19</v>
      </c>
      <c r="X75">
        <v>0</v>
      </c>
      <c r="Y75">
        <v>13.77</v>
      </c>
      <c r="Z75">
        <v>45.7</v>
      </c>
      <c r="AA75">
        <v>3.89</v>
      </c>
      <c r="AB75">
        <v>0</v>
      </c>
    </row>
    <row r="76" spans="7:28">
      <c r="G76" t="s">
        <v>118</v>
      </c>
      <c r="H76" s="73">
        <v>199.89</v>
      </c>
      <c r="I76" s="46">
        <v>0</v>
      </c>
      <c r="J76" s="46">
        <v>0</v>
      </c>
      <c r="K76" s="46">
        <v>49.21</v>
      </c>
      <c r="L76" s="46">
        <v>14.85</v>
      </c>
      <c r="M76" s="74">
        <v>2.91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266.86</v>
      </c>
      <c r="W76">
        <v>199.89</v>
      </c>
      <c r="X76">
        <v>0</v>
      </c>
      <c r="Y76">
        <v>14.85</v>
      </c>
      <c r="Z76">
        <v>49.21</v>
      </c>
      <c r="AA76">
        <v>2.91</v>
      </c>
      <c r="AB76">
        <v>0</v>
      </c>
    </row>
    <row r="77" spans="7:28">
      <c r="G77" t="s">
        <v>119</v>
      </c>
      <c r="H77" s="73">
        <v>200.82</v>
      </c>
      <c r="I77" s="46">
        <v>0</v>
      </c>
      <c r="J77" s="46">
        <v>0</v>
      </c>
      <c r="K77" s="46">
        <v>58.21</v>
      </c>
      <c r="L77" s="46">
        <v>17.559999999999999</v>
      </c>
      <c r="M77" s="74">
        <v>4.95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281.54000000000002</v>
      </c>
      <c r="W77">
        <v>200.82</v>
      </c>
      <c r="X77">
        <v>0</v>
      </c>
      <c r="Y77">
        <v>17.559999999999999</v>
      </c>
      <c r="Z77">
        <v>58.21</v>
      </c>
      <c r="AA77">
        <v>4.95</v>
      </c>
      <c r="AB77">
        <v>0</v>
      </c>
    </row>
    <row r="78" spans="7:28">
      <c r="G78" t="s">
        <v>120</v>
      </c>
      <c r="H78" s="73">
        <v>161.66</v>
      </c>
      <c r="I78" s="46">
        <v>0</v>
      </c>
      <c r="J78" s="46">
        <v>0</v>
      </c>
      <c r="K78" s="46">
        <v>64.64</v>
      </c>
      <c r="L78" s="46">
        <v>19.489999999999998</v>
      </c>
      <c r="M78" s="74">
        <v>5.47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251.26</v>
      </c>
      <c r="W78">
        <v>161.66</v>
      </c>
      <c r="X78">
        <v>0</v>
      </c>
      <c r="Y78">
        <v>19.489999999999998</v>
      </c>
      <c r="Z78">
        <v>64.64</v>
      </c>
      <c r="AA78">
        <v>5.47</v>
      </c>
      <c r="AB78">
        <v>0</v>
      </c>
    </row>
    <row r="79" spans="7:28">
      <c r="G79" t="s">
        <v>121</v>
      </c>
      <c r="H79" s="73">
        <v>225.53</v>
      </c>
      <c r="I79" s="46">
        <v>0</v>
      </c>
      <c r="J79" s="46">
        <v>0</v>
      </c>
      <c r="K79" s="46">
        <v>40.07</v>
      </c>
      <c r="L79" s="46">
        <v>18.41</v>
      </c>
      <c r="M79" s="74">
        <v>5.94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289.95</v>
      </c>
      <c r="W79">
        <v>225.53</v>
      </c>
      <c r="X79">
        <v>0</v>
      </c>
      <c r="Y79">
        <v>18.41</v>
      </c>
      <c r="Z79">
        <v>40.07</v>
      </c>
      <c r="AA79">
        <v>5.94</v>
      </c>
      <c r="AB79">
        <v>0</v>
      </c>
    </row>
    <row r="80" spans="7:28">
      <c r="G80" t="s">
        <v>122</v>
      </c>
      <c r="H80" s="73">
        <v>237.95</v>
      </c>
      <c r="I80" s="46">
        <v>0</v>
      </c>
      <c r="J80" s="46">
        <v>0</v>
      </c>
      <c r="K80" s="46">
        <v>34.32</v>
      </c>
      <c r="L80" s="46">
        <v>17.66</v>
      </c>
      <c r="M80" s="74">
        <v>5.89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295.82</v>
      </c>
      <c r="W80">
        <v>237.95</v>
      </c>
      <c r="X80">
        <v>0</v>
      </c>
      <c r="Y80">
        <v>17.66</v>
      </c>
      <c r="Z80">
        <v>34.32</v>
      </c>
      <c r="AA80">
        <v>5.89</v>
      </c>
      <c r="AB80">
        <v>0</v>
      </c>
    </row>
    <row r="81" spans="7:28">
      <c r="G81" t="s">
        <v>123</v>
      </c>
      <c r="H81" s="73">
        <v>254.31</v>
      </c>
      <c r="I81" s="46">
        <v>0</v>
      </c>
      <c r="J81" s="46">
        <v>0</v>
      </c>
      <c r="K81" s="46">
        <v>28.06</v>
      </c>
      <c r="L81" s="46">
        <v>15.87</v>
      </c>
      <c r="M81" s="74">
        <v>7.01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305.25</v>
      </c>
      <c r="W81">
        <v>254.31</v>
      </c>
      <c r="X81">
        <v>0</v>
      </c>
      <c r="Y81">
        <v>15.87</v>
      </c>
      <c r="Z81">
        <v>28.06</v>
      </c>
      <c r="AA81">
        <v>7.01</v>
      </c>
      <c r="AB81">
        <v>0</v>
      </c>
    </row>
    <row r="82" spans="7:28">
      <c r="G82" t="s">
        <v>124</v>
      </c>
      <c r="H82" s="73">
        <v>255.73</v>
      </c>
      <c r="I82" s="46">
        <v>0</v>
      </c>
      <c r="J82" s="46">
        <v>0</v>
      </c>
      <c r="K82" s="46">
        <v>28.54</v>
      </c>
      <c r="L82" s="46">
        <v>17.66</v>
      </c>
      <c r="M82" s="74">
        <v>7.92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309.85000000000002</v>
      </c>
      <c r="W82">
        <v>255.73</v>
      </c>
      <c r="X82">
        <v>0</v>
      </c>
      <c r="Y82">
        <v>17.66</v>
      </c>
      <c r="Z82">
        <v>28.54</v>
      </c>
      <c r="AA82">
        <v>7.92</v>
      </c>
      <c r="AB82">
        <v>0</v>
      </c>
    </row>
    <row r="83" spans="7:28">
      <c r="G83" t="s">
        <v>125</v>
      </c>
      <c r="H83" s="73">
        <v>146.80000000000001</v>
      </c>
      <c r="I83" s="46">
        <v>0</v>
      </c>
      <c r="J83" s="46">
        <v>0</v>
      </c>
      <c r="K83" s="46">
        <v>0</v>
      </c>
      <c r="L83" s="46">
        <v>0</v>
      </c>
      <c r="M83" s="74">
        <v>9.5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156.30000000000001</v>
      </c>
      <c r="W83">
        <v>146.80000000000001</v>
      </c>
      <c r="X83">
        <v>0</v>
      </c>
      <c r="Y83">
        <v>0</v>
      </c>
      <c r="Z83">
        <v>0</v>
      </c>
      <c r="AA83">
        <v>9.5</v>
      </c>
      <c r="AB83">
        <v>0</v>
      </c>
    </row>
    <row r="84" spans="7:28">
      <c r="G84" t="s">
        <v>126</v>
      </c>
      <c r="H84" s="73">
        <v>102.67</v>
      </c>
      <c r="I84" s="46">
        <v>0</v>
      </c>
      <c r="J84" s="46">
        <v>0</v>
      </c>
      <c r="K84" s="46">
        <v>0</v>
      </c>
      <c r="L84" s="46">
        <v>0</v>
      </c>
      <c r="M84" s="74">
        <v>9.5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112.17</v>
      </c>
      <c r="W84">
        <v>102.67</v>
      </c>
      <c r="X84">
        <v>0</v>
      </c>
      <c r="Y84">
        <v>0</v>
      </c>
      <c r="Z84">
        <v>0</v>
      </c>
      <c r="AA84">
        <v>9.5</v>
      </c>
      <c r="AB84">
        <v>0</v>
      </c>
    </row>
    <row r="85" spans="7:28">
      <c r="G85" t="s">
        <v>127</v>
      </c>
      <c r="H85" s="73">
        <v>41.26</v>
      </c>
      <c r="I85" s="46">
        <v>0</v>
      </c>
      <c r="J85" s="46">
        <v>0</v>
      </c>
      <c r="K85" s="46">
        <v>0</v>
      </c>
      <c r="L85" s="46">
        <v>0</v>
      </c>
      <c r="M85" s="74">
        <v>9.5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50.76</v>
      </c>
      <c r="W85">
        <v>41.26</v>
      </c>
      <c r="X85">
        <v>0</v>
      </c>
      <c r="Y85">
        <v>0</v>
      </c>
      <c r="Z85">
        <v>0</v>
      </c>
      <c r="AA85">
        <v>9.5</v>
      </c>
      <c r="AB85">
        <v>0</v>
      </c>
    </row>
    <row r="86" spans="7:28">
      <c r="G86" t="s">
        <v>128</v>
      </c>
      <c r="H86" s="73">
        <v>57.57</v>
      </c>
      <c r="I86" s="46">
        <v>0</v>
      </c>
      <c r="J86" s="46">
        <v>0</v>
      </c>
      <c r="K86" s="46">
        <v>0</v>
      </c>
      <c r="L86" s="46">
        <v>0</v>
      </c>
      <c r="M86" s="74">
        <v>9.5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67.069999999999993</v>
      </c>
      <c r="W86">
        <v>57.57</v>
      </c>
      <c r="X86">
        <v>0</v>
      </c>
      <c r="Y86">
        <v>0</v>
      </c>
      <c r="Z86">
        <v>0</v>
      </c>
      <c r="AA86">
        <v>9.5</v>
      </c>
      <c r="AB86">
        <v>0</v>
      </c>
    </row>
    <row r="87" spans="7:28">
      <c r="G87" t="s">
        <v>129</v>
      </c>
      <c r="H87" s="73">
        <v>208.21</v>
      </c>
      <c r="I87" s="46">
        <v>0</v>
      </c>
      <c r="J87" s="46">
        <v>0</v>
      </c>
      <c r="K87" s="46">
        <v>0</v>
      </c>
      <c r="L87" s="46">
        <v>0</v>
      </c>
      <c r="M87" s="74">
        <v>9.5</v>
      </c>
      <c r="N87" s="73">
        <v>0</v>
      </c>
      <c r="O87" s="46">
        <v>-2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217.71</v>
      </c>
      <c r="W87">
        <v>208.21</v>
      </c>
      <c r="X87">
        <v>-2</v>
      </c>
      <c r="Y87">
        <v>0</v>
      </c>
      <c r="Z87">
        <v>0</v>
      </c>
      <c r="AA87">
        <v>9.5</v>
      </c>
      <c r="AB87">
        <v>0</v>
      </c>
    </row>
    <row r="88" spans="7:28">
      <c r="G88" t="s">
        <v>130</v>
      </c>
      <c r="H88" s="73">
        <v>179.42</v>
      </c>
      <c r="I88" s="46">
        <v>0</v>
      </c>
      <c r="J88" s="46">
        <v>0</v>
      </c>
      <c r="K88" s="46">
        <v>0</v>
      </c>
      <c r="L88" s="46">
        <v>28.79</v>
      </c>
      <c r="M88" s="74">
        <v>9.5</v>
      </c>
      <c r="N88" s="73">
        <v>0</v>
      </c>
      <c r="O88" s="46">
        <v>-12</v>
      </c>
      <c r="P88" s="46">
        <v>0</v>
      </c>
      <c r="Q88" s="46">
        <v>0</v>
      </c>
      <c r="R88" s="46">
        <v>0</v>
      </c>
      <c r="S88" s="74">
        <v>0</v>
      </c>
      <c r="U88" s="73">
        <v>-12</v>
      </c>
      <c r="V88" s="74">
        <v>217.71</v>
      </c>
      <c r="W88">
        <v>179.42</v>
      </c>
      <c r="X88">
        <v>-12</v>
      </c>
      <c r="Y88">
        <v>28.79</v>
      </c>
      <c r="Z88">
        <v>0</v>
      </c>
      <c r="AA88">
        <v>9.5</v>
      </c>
      <c r="AB88">
        <v>0</v>
      </c>
    </row>
    <row r="89" spans="7:28">
      <c r="G89" t="s">
        <v>131</v>
      </c>
      <c r="H89" s="73">
        <v>179.43</v>
      </c>
      <c r="I89" s="46">
        <v>0</v>
      </c>
      <c r="J89" s="46">
        <v>0</v>
      </c>
      <c r="K89" s="46">
        <v>0</v>
      </c>
      <c r="L89" s="46">
        <v>0</v>
      </c>
      <c r="M89" s="74">
        <v>9.5</v>
      </c>
      <c r="N89" s="73">
        <v>0</v>
      </c>
      <c r="O89" s="46">
        <v>-42</v>
      </c>
      <c r="P89" s="46">
        <v>0</v>
      </c>
      <c r="Q89" s="46">
        <v>0</v>
      </c>
      <c r="R89" s="46">
        <v>0</v>
      </c>
      <c r="S89" s="74">
        <v>0</v>
      </c>
      <c r="U89" s="73">
        <v>-42</v>
      </c>
      <c r="V89" s="74">
        <v>188.93</v>
      </c>
      <c r="W89">
        <v>179.43</v>
      </c>
      <c r="X89">
        <v>-42</v>
      </c>
      <c r="Y89">
        <v>0</v>
      </c>
      <c r="Z89">
        <v>0</v>
      </c>
      <c r="AA89">
        <v>9.5</v>
      </c>
      <c r="AB89">
        <v>0</v>
      </c>
    </row>
    <row r="90" spans="7:28">
      <c r="G90" t="s">
        <v>132</v>
      </c>
      <c r="H90" s="73">
        <v>148.72</v>
      </c>
      <c r="I90" s="46">
        <v>0</v>
      </c>
      <c r="J90" s="46">
        <v>0</v>
      </c>
      <c r="K90" s="46">
        <v>0</v>
      </c>
      <c r="L90" s="46">
        <v>26.87</v>
      </c>
      <c r="M90" s="74">
        <v>9.5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185.09</v>
      </c>
      <c r="W90">
        <v>148.72</v>
      </c>
      <c r="X90">
        <v>0</v>
      </c>
      <c r="Y90">
        <v>26.87</v>
      </c>
      <c r="Z90">
        <v>0</v>
      </c>
      <c r="AA90">
        <v>9.5</v>
      </c>
      <c r="AB90">
        <v>0</v>
      </c>
    </row>
    <row r="91" spans="7:28">
      <c r="G91" t="s">
        <v>133</v>
      </c>
      <c r="H91" s="73">
        <v>132.41</v>
      </c>
      <c r="I91" s="46">
        <v>0</v>
      </c>
      <c r="J91" s="46">
        <v>0</v>
      </c>
      <c r="K91" s="46">
        <v>0</v>
      </c>
      <c r="L91" s="46">
        <v>24.95</v>
      </c>
      <c r="M91" s="74">
        <v>8.25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165.61</v>
      </c>
      <c r="W91">
        <v>132.41</v>
      </c>
      <c r="X91">
        <v>0</v>
      </c>
      <c r="Y91">
        <v>24.95</v>
      </c>
      <c r="Z91">
        <v>0</v>
      </c>
      <c r="AA91">
        <v>8.25</v>
      </c>
      <c r="AB91">
        <v>0</v>
      </c>
    </row>
    <row r="92" spans="7:28">
      <c r="G92" t="s">
        <v>134</v>
      </c>
      <c r="H92" s="73">
        <v>89.23</v>
      </c>
      <c r="I92" s="46">
        <v>0</v>
      </c>
      <c r="J92" s="46">
        <v>0</v>
      </c>
      <c r="K92" s="46">
        <v>0</v>
      </c>
      <c r="L92" s="46">
        <v>23.99</v>
      </c>
      <c r="M92" s="74">
        <v>8.64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121.86</v>
      </c>
      <c r="W92">
        <v>89.23</v>
      </c>
      <c r="X92">
        <v>0</v>
      </c>
      <c r="Y92">
        <v>23.99</v>
      </c>
      <c r="Z92">
        <v>0</v>
      </c>
      <c r="AA92">
        <v>8.64</v>
      </c>
      <c r="AB92">
        <v>0</v>
      </c>
    </row>
    <row r="93" spans="7:28">
      <c r="G93" t="s">
        <v>135</v>
      </c>
      <c r="H93" s="73">
        <v>41.26</v>
      </c>
      <c r="I93" s="46">
        <v>0</v>
      </c>
      <c r="J93" s="46">
        <v>0</v>
      </c>
      <c r="K93" s="46">
        <v>0</v>
      </c>
      <c r="L93" s="46">
        <v>22.07</v>
      </c>
      <c r="M93" s="74">
        <v>8.25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71.58</v>
      </c>
      <c r="W93">
        <v>41.26</v>
      </c>
      <c r="X93">
        <v>0</v>
      </c>
      <c r="Y93">
        <v>22.07</v>
      </c>
      <c r="Z93">
        <v>0</v>
      </c>
      <c r="AA93">
        <v>8.25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20.149999999999999</v>
      </c>
      <c r="M94" s="74">
        <v>6.72</v>
      </c>
      <c r="N94" s="73">
        <v>0</v>
      </c>
      <c r="O94" s="46">
        <v>-24</v>
      </c>
      <c r="P94" s="46">
        <v>0</v>
      </c>
      <c r="Q94" s="46">
        <v>0</v>
      </c>
      <c r="R94" s="46">
        <v>0</v>
      </c>
      <c r="S94" s="74">
        <v>0</v>
      </c>
      <c r="U94" s="73">
        <v>-24</v>
      </c>
      <c r="V94" s="74">
        <v>26.87</v>
      </c>
      <c r="W94">
        <v>0</v>
      </c>
      <c r="X94">
        <v>-24</v>
      </c>
      <c r="Y94">
        <v>20.149999999999999</v>
      </c>
      <c r="Z94">
        <v>0</v>
      </c>
      <c r="AA94">
        <v>6.72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8.64</v>
      </c>
      <c r="N95" s="73">
        <v>0</v>
      </c>
      <c r="O95" s="46">
        <v>-100</v>
      </c>
      <c r="P95" s="46">
        <v>0</v>
      </c>
      <c r="Q95" s="46">
        <v>0</v>
      </c>
      <c r="R95" s="46">
        <v>0</v>
      </c>
      <c r="S95" s="74">
        <v>0</v>
      </c>
      <c r="U95" s="73">
        <v>-100</v>
      </c>
      <c r="V95" s="74">
        <v>8.64</v>
      </c>
      <c r="W95">
        <v>0</v>
      </c>
      <c r="X95">
        <v>-100</v>
      </c>
      <c r="Y95">
        <v>0</v>
      </c>
      <c r="Z95">
        <v>0</v>
      </c>
      <c r="AA95">
        <v>8.64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8.06</v>
      </c>
      <c r="N96" s="73">
        <v>0</v>
      </c>
      <c r="O96" s="46">
        <v>-135</v>
      </c>
      <c r="P96" s="46">
        <v>0</v>
      </c>
      <c r="Q96" s="46">
        <v>0</v>
      </c>
      <c r="R96" s="46">
        <v>0</v>
      </c>
      <c r="S96" s="74">
        <v>0</v>
      </c>
      <c r="U96" s="73">
        <v>-135</v>
      </c>
      <c r="V96" s="74">
        <v>8.06</v>
      </c>
      <c r="W96">
        <v>0</v>
      </c>
      <c r="X96">
        <v>-135</v>
      </c>
      <c r="Y96">
        <v>0</v>
      </c>
      <c r="Z96">
        <v>0</v>
      </c>
      <c r="AA96">
        <v>8.06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16.309999999999999</v>
      </c>
      <c r="M97" s="74">
        <v>4.32</v>
      </c>
      <c r="N97" s="73">
        <v>0</v>
      </c>
      <c r="O97" s="46">
        <v>-139</v>
      </c>
      <c r="P97" s="46">
        <v>0</v>
      </c>
      <c r="Q97" s="46">
        <v>0</v>
      </c>
      <c r="R97" s="46">
        <v>0</v>
      </c>
      <c r="S97" s="74">
        <v>0</v>
      </c>
      <c r="U97" s="73">
        <v>-139</v>
      </c>
      <c r="V97" s="74">
        <v>20.63</v>
      </c>
      <c r="W97">
        <v>0</v>
      </c>
      <c r="X97">
        <v>-139</v>
      </c>
      <c r="Y97">
        <v>16.309999999999999</v>
      </c>
      <c r="Z97">
        <v>0</v>
      </c>
      <c r="AA97">
        <v>4.32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15.35</v>
      </c>
      <c r="M98" s="74">
        <v>3.36</v>
      </c>
      <c r="N98" s="73">
        <v>0</v>
      </c>
      <c r="O98" s="46">
        <v>-150.4</v>
      </c>
      <c r="P98" s="46">
        <v>0</v>
      </c>
      <c r="Q98" s="46">
        <v>0</v>
      </c>
      <c r="R98" s="46">
        <v>0</v>
      </c>
      <c r="S98" s="74">
        <v>0</v>
      </c>
      <c r="U98" s="73">
        <v>-150.4</v>
      </c>
      <c r="V98" s="74">
        <v>18.71</v>
      </c>
      <c r="W98">
        <v>0</v>
      </c>
      <c r="X98">
        <v>-150.4</v>
      </c>
      <c r="Y98">
        <v>15.35</v>
      </c>
      <c r="Z98">
        <v>0</v>
      </c>
      <c r="AA98">
        <v>3.36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1.2113950000000002</v>
      </c>
      <c r="I99" s="69">
        <f t="shared" ref="I99:BQ99" si="1">SUM(I3:I98)/4000</f>
        <v>4.7499999999999999E-3</v>
      </c>
      <c r="J99" s="69">
        <f t="shared" si="1"/>
        <v>0.3318875</v>
      </c>
      <c r="K99" s="69">
        <f t="shared" si="1"/>
        <v>0.22060750000000001</v>
      </c>
      <c r="L99" s="69">
        <f t="shared" si="1"/>
        <v>0.16745750000000006</v>
      </c>
      <c r="M99" s="69">
        <f t="shared" si="1"/>
        <v>0.11045750000000001</v>
      </c>
      <c r="N99" s="68">
        <f t="shared" si="1"/>
        <v>-0.92149999999999999</v>
      </c>
      <c r="O99" s="69">
        <f t="shared" si="1"/>
        <v>-2.3721724999999996</v>
      </c>
      <c r="P99" s="69">
        <f t="shared" si="1"/>
        <v>-1.3562750000000001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-4.6499475000000006</v>
      </c>
      <c r="V99" s="70">
        <f t="shared" si="1"/>
        <v>2.0465550000000001</v>
      </c>
      <c r="W99">
        <f t="shared" si="1"/>
        <v>0.28989500000000012</v>
      </c>
      <c r="X99">
        <f t="shared" si="1"/>
        <v>-2.3674225</v>
      </c>
      <c r="Y99">
        <f t="shared" si="1"/>
        <v>0.16745750000000006</v>
      </c>
      <c r="Z99">
        <f t="shared" si="1"/>
        <v>0.22060750000000001</v>
      </c>
      <c r="AA99">
        <f t="shared" si="1"/>
        <v>0.11045750000000001</v>
      </c>
      <c r="AB99">
        <f t="shared" si="1"/>
        <v>-1.0243875000000002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W1" t="s">
        <v>533</v>
      </c>
      <c r="X1" t="s">
        <v>535</v>
      </c>
      <c r="Y1" t="s">
        <v>145</v>
      </c>
      <c r="Z1" t="s">
        <v>529</v>
      </c>
      <c r="AA1" t="s">
        <v>145</v>
      </c>
      <c r="AB1" t="s">
        <v>539</v>
      </c>
      <c r="AC1" t="s">
        <v>145</v>
      </c>
      <c r="AD1" t="s">
        <v>533</v>
      </c>
      <c r="AE1" t="s">
        <v>146</v>
      </c>
      <c r="AF1" t="s">
        <v>566</v>
      </c>
      <c r="AG1" t="s">
        <v>146</v>
      </c>
      <c r="AH1" t="s">
        <v>563</v>
      </c>
      <c r="AI1" t="s">
        <v>546</v>
      </c>
      <c r="AJ1" t="s">
        <v>561</v>
      </c>
      <c r="AK1" t="s">
        <v>544</v>
      </c>
      <c r="AL1" t="s">
        <v>553</v>
      </c>
      <c r="AM1" t="s">
        <v>559</v>
      </c>
      <c r="AN1" t="s">
        <v>542</v>
      </c>
      <c r="AO1" t="s">
        <v>544</v>
      </c>
      <c r="AP1" t="s">
        <v>569</v>
      </c>
      <c r="AQ1" t="s">
        <v>557</v>
      </c>
      <c r="AR1" t="s">
        <v>145</v>
      </c>
      <c r="AS1" t="s">
        <v>145</v>
      </c>
      <c r="AT1" t="s">
        <v>146</v>
      </c>
      <c r="AU1" t="s">
        <v>575</v>
      </c>
      <c r="AV1" t="s">
        <v>572</v>
      </c>
      <c r="AW1" t="s">
        <v>572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45299</v>
      </c>
      <c r="W2" s="28" t="s">
        <v>148</v>
      </c>
      <c r="X2" t="s">
        <v>358</v>
      </c>
      <c r="Y2" t="s">
        <v>531</v>
      </c>
      <c r="Z2" t="s">
        <v>369</v>
      </c>
      <c r="AA2" t="s">
        <v>537</v>
      </c>
      <c r="AB2" t="s">
        <v>369</v>
      </c>
      <c r="AC2" t="s">
        <v>537</v>
      </c>
      <c r="AD2" t="s">
        <v>148</v>
      </c>
      <c r="AE2" t="s">
        <v>550</v>
      </c>
      <c r="AF2" t="s">
        <v>567</v>
      </c>
      <c r="AG2" t="s">
        <v>548</v>
      </c>
      <c r="AH2" t="s">
        <v>148</v>
      </c>
      <c r="AI2" t="s">
        <v>148</v>
      </c>
      <c r="AJ2" t="s">
        <v>148</v>
      </c>
      <c r="AK2" t="s">
        <v>145</v>
      </c>
      <c r="AL2" t="s">
        <v>148</v>
      </c>
      <c r="AM2" t="s">
        <v>149</v>
      </c>
      <c r="AN2" t="s">
        <v>145</v>
      </c>
      <c r="AO2" t="s">
        <v>145</v>
      </c>
      <c r="AP2" t="s">
        <v>148</v>
      </c>
      <c r="AQ2" t="s">
        <v>145</v>
      </c>
      <c r="AR2" t="s">
        <v>531</v>
      </c>
      <c r="AS2" t="s">
        <v>531</v>
      </c>
      <c r="AT2" t="s">
        <v>531</v>
      </c>
      <c r="AU2" t="s">
        <v>146</v>
      </c>
      <c r="AV2" t="s">
        <v>148</v>
      </c>
      <c r="AW2" t="s">
        <v>148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192.29</v>
      </c>
      <c r="I3" s="53">
        <v>0</v>
      </c>
      <c r="J3" s="53">
        <v>1.55</v>
      </c>
      <c r="K3" s="53">
        <v>98.36</v>
      </c>
      <c r="L3" s="53">
        <v>5.76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577</v>
      </c>
      <c r="W3">
        <v>0</v>
      </c>
      <c r="X3">
        <v>0.38</v>
      </c>
      <c r="Y3">
        <v>0</v>
      </c>
      <c r="Z3">
        <v>5.76</v>
      </c>
      <c r="AA3">
        <v>0</v>
      </c>
      <c r="AB3">
        <v>0</v>
      </c>
      <c r="AC3">
        <v>0</v>
      </c>
      <c r="AD3">
        <v>8.16</v>
      </c>
      <c r="AE3">
        <v>50</v>
      </c>
      <c r="AF3">
        <v>0</v>
      </c>
      <c r="AG3">
        <v>0</v>
      </c>
      <c r="AH3">
        <v>47.98</v>
      </c>
      <c r="AI3">
        <v>6.72</v>
      </c>
      <c r="AJ3">
        <v>5.76</v>
      </c>
      <c r="AK3">
        <v>47.98</v>
      </c>
      <c r="AL3">
        <v>18.23</v>
      </c>
      <c r="AM3">
        <v>1.55</v>
      </c>
      <c r="AN3">
        <v>95.95</v>
      </c>
      <c r="AO3">
        <v>47.98</v>
      </c>
      <c r="AP3">
        <v>11.51</v>
      </c>
      <c r="AQ3">
        <v>0</v>
      </c>
      <c r="AR3">
        <v>158.47999999999999</v>
      </c>
      <c r="AS3">
        <v>59.55</v>
      </c>
      <c r="AT3">
        <v>25.49</v>
      </c>
      <c r="AU3">
        <v>0</v>
      </c>
      <c r="AV3">
        <v>0</v>
      </c>
      <c r="AW3">
        <v>0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192.29</v>
      </c>
      <c r="I4" s="46">
        <v>0</v>
      </c>
      <c r="J4" s="46">
        <v>1.55</v>
      </c>
      <c r="K4" s="46">
        <v>98.36</v>
      </c>
      <c r="L4" s="46">
        <v>5.76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577</v>
      </c>
      <c r="W4">
        <v>0</v>
      </c>
      <c r="X4">
        <v>0.38</v>
      </c>
      <c r="Y4">
        <v>0</v>
      </c>
      <c r="Z4">
        <v>5.76</v>
      </c>
      <c r="AA4">
        <v>0</v>
      </c>
      <c r="AB4">
        <v>0</v>
      </c>
      <c r="AC4">
        <v>0</v>
      </c>
      <c r="AD4">
        <v>8.16</v>
      </c>
      <c r="AE4">
        <v>50</v>
      </c>
      <c r="AF4">
        <v>0</v>
      </c>
      <c r="AG4">
        <v>0</v>
      </c>
      <c r="AH4">
        <v>47.98</v>
      </c>
      <c r="AI4">
        <v>6.72</v>
      </c>
      <c r="AJ4">
        <v>5.76</v>
      </c>
      <c r="AK4">
        <v>47.98</v>
      </c>
      <c r="AL4">
        <v>18.23</v>
      </c>
      <c r="AM4">
        <v>1.55</v>
      </c>
      <c r="AN4">
        <v>95.95</v>
      </c>
      <c r="AO4">
        <v>47.98</v>
      </c>
      <c r="AP4">
        <v>11.51</v>
      </c>
      <c r="AQ4">
        <v>0</v>
      </c>
      <c r="AR4">
        <v>158.47999999999999</v>
      </c>
      <c r="AS4">
        <v>59.55</v>
      </c>
      <c r="AT4">
        <v>25.49</v>
      </c>
      <c r="AU4">
        <v>0</v>
      </c>
      <c r="AV4">
        <v>0</v>
      </c>
      <c r="AW4">
        <v>0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192.29</v>
      </c>
      <c r="I5" s="46">
        <v>0</v>
      </c>
      <c r="J5" s="46">
        <v>1.55</v>
      </c>
      <c r="K5" s="46">
        <v>98.36</v>
      </c>
      <c r="L5" s="46">
        <v>5.76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577</v>
      </c>
      <c r="W5">
        <v>0</v>
      </c>
      <c r="X5">
        <v>0.38</v>
      </c>
      <c r="Y5">
        <v>0</v>
      </c>
      <c r="Z5">
        <v>5.76</v>
      </c>
      <c r="AA5">
        <v>0</v>
      </c>
      <c r="AB5">
        <v>0</v>
      </c>
      <c r="AC5">
        <v>0</v>
      </c>
      <c r="AD5">
        <v>8.16</v>
      </c>
      <c r="AE5">
        <v>50</v>
      </c>
      <c r="AF5">
        <v>0</v>
      </c>
      <c r="AG5">
        <v>0</v>
      </c>
      <c r="AH5">
        <v>47.98</v>
      </c>
      <c r="AI5">
        <v>6.72</v>
      </c>
      <c r="AJ5">
        <v>5.76</v>
      </c>
      <c r="AK5">
        <v>47.98</v>
      </c>
      <c r="AL5">
        <v>18.23</v>
      </c>
      <c r="AM5">
        <v>1.55</v>
      </c>
      <c r="AN5">
        <v>95.95</v>
      </c>
      <c r="AO5">
        <v>47.98</v>
      </c>
      <c r="AP5">
        <v>11.51</v>
      </c>
      <c r="AQ5">
        <v>0</v>
      </c>
      <c r="AR5">
        <v>158.47999999999999</v>
      </c>
      <c r="AS5">
        <v>59.55</v>
      </c>
      <c r="AT5">
        <v>25.49</v>
      </c>
      <c r="AU5">
        <v>0</v>
      </c>
      <c r="AV5">
        <v>0</v>
      </c>
      <c r="AW5">
        <v>0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192.29</v>
      </c>
      <c r="I6" s="46">
        <v>0</v>
      </c>
      <c r="J6" s="46">
        <v>1.55</v>
      </c>
      <c r="K6" s="46">
        <v>98.36</v>
      </c>
      <c r="L6" s="46">
        <v>5.76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0.38</v>
      </c>
      <c r="Y6">
        <v>0</v>
      </c>
      <c r="Z6">
        <v>5.76</v>
      </c>
      <c r="AA6">
        <v>0</v>
      </c>
      <c r="AB6">
        <v>0</v>
      </c>
      <c r="AC6">
        <v>0</v>
      </c>
      <c r="AD6">
        <v>8.16</v>
      </c>
      <c r="AE6">
        <v>50</v>
      </c>
      <c r="AF6">
        <v>0</v>
      </c>
      <c r="AG6">
        <v>0</v>
      </c>
      <c r="AH6">
        <v>47.98</v>
      </c>
      <c r="AI6">
        <v>6.72</v>
      </c>
      <c r="AJ6">
        <v>5.76</v>
      </c>
      <c r="AK6">
        <v>47.98</v>
      </c>
      <c r="AL6">
        <v>18.23</v>
      </c>
      <c r="AM6">
        <v>1.55</v>
      </c>
      <c r="AN6">
        <v>95.95</v>
      </c>
      <c r="AO6">
        <v>47.98</v>
      </c>
      <c r="AP6">
        <v>11.51</v>
      </c>
      <c r="AQ6">
        <v>0</v>
      </c>
      <c r="AR6">
        <v>158.47999999999999</v>
      </c>
      <c r="AS6">
        <v>59.55</v>
      </c>
      <c r="AT6">
        <v>25.49</v>
      </c>
      <c r="AU6">
        <v>0</v>
      </c>
      <c r="AV6">
        <v>0</v>
      </c>
      <c r="AW6">
        <v>0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192.29</v>
      </c>
      <c r="I7" s="46">
        <v>0</v>
      </c>
      <c r="J7" s="46">
        <v>1.55</v>
      </c>
      <c r="K7" s="46">
        <v>98.36</v>
      </c>
      <c r="L7" s="46">
        <v>5.76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0.38</v>
      </c>
      <c r="Y7">
        <v>0</v>
      </c>
      <c r="Z7">
        <v>5.76</v>
      </c>
      <c r="AA7">
        <v>0</v>
      </c>
      <c r="AB7">
        <v>0</v>
      </c>
      <c r="AC7">
        <v>0</v>
      </c>
      <c r="AD7">
        <v>8.16</v>
      </c>
      <c r="AE7">
        <v>50</v>
      </c>
      <c r="AF7">
        <v>0</v>
      </c>
      <c r="AG7">
        <v>0</v>
      </c>
      <c r="AH7">
        <v>47.98</v>
      </c>
      <c r="AI7">
        <v>6.72</v>
      </c>
      <c r="AJ7">
        <v>5.76</v>
      </c>
      <c r="AK7">
        <v>47.98</v>
      </c>
      <c r="AL7">
        <v>18.23</v>
      </c>
      <c r="AM7">
        <v>1.55</v>
      </c>
      <c r="AN7">
        <v>95.95</v>
      </c>
      <c r="AO7">
        <v>47.98</v>
      </c>
      <c r="AP7">
        <v>11.51</v>
      </c>
      <c r="AQ7">
        <v>0</v>
      </c>
      <c r="AR7">
        <v>158.47999999999999</v>
      </c>
      <c r="AS7">
        <v>59.55</v>
      </c>
      <c r="AT7">
        <v>25.49</v>
      </c>
      <c r="AU7">
        <v>0</v>
      </c>
      <c r="AV7">
        <v>0</v>
      </c>
      <c r="AW7">
        <v>0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192.29</v>
      </c>
      <c r="I8" s="46">
        <v>0</v>
      </c>
      <c r="J8" s="46">
        <v>1.55</v>
      </c>
      <c r="K8" s="46">
        <v>98.36</v>
      </c>
      <c r="L8" s="46">
        <v>5.76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0.38</v>
      </c>
      <c r="Y8">
        <v>0</v>
      </c>
      <c r="Z8">
        <v>5.76</v>
      </c>
      <c r="AA8">
        <v>0</v>
      </c>
      <c r="AB8">
        <v>0</v>
      </c>
      <c r="AC8">
        <v>0</v>
      </c>
      <c r="AD8">
        <v>8.16</v>
      </c>
      <c r="AE8">
        <v>50</v>
      </c>
      <c r="AF8">
        <v>0</v>
      </c>
      <c r="AG8">
        <v>0</v>
      </c>
      <c r="AH8">
        <v>47.98</v>
      </c>
      <c r="AI8">
        <v>6.72</v>
      </c>
      <c r="AJ8">
        <v>5.76</v>
      </c>
      <c r="AK8">
        <v>47.98</v>
      </c>
      <c r="AL8">
        <v>18.23</v>
      </c>
      <c r="AM8">
        <v>1.55</v>
      </c>
      <c r="AN8">
        <v>95.95</v>
      </c>
      <c r="AO8">
        <v>47.98</v>
      </c>
      <c r="AP8">
        <v>11.51</v>
      </c>
      <c r="AQ8">
        <v>0</v>
      </c>
      <c r="AR8">
        <v>158.47999999999999</v>
      </c>
      <c r="AS8">
        <v>59.55</v>
      </c>
      <c r="AT8">
        <v>25.49</v>
      </c>
      <c r="AU8">
        <v>0</v>
      </c>
      <c r="AV8">
        <v>0</v>
      </c>
      <c r="AW8">
        <v>0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192.29</v>
      </c>
      <c r="I9" s="46">
        <v>0</v>
      </c>
      <c r="J9" s="46">
        <v>1.55</v>
      </c>
      <c r="K9" s="46">
        <v>98.36</v>
      </c>
      <c r="L9" s="46">
        <v>5.76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0.38</v>
      </c>
      <c r="Y9">
        <v>0</v>
      </c>
      <c r="Z9">
        <v>5.76</v>
      </c>
      <c r="AA9">
        <v>0</v>
      </c>
      <c r="AB9">
        <v>0</v>
      </c>
      <c r="AC9">
        <v>0</v>
      </c>
      <c r="AD9">
        <v>8.16</v>
      </c>
      <c r="AE9">
        <v>50</v>
      </c>
      <c r="AF9">
        <v>0</v>
      </c>
      <c r="AG9">
        <v>0</v>
      </c>
      <c r="AH9">
        <v>47.98</v>
      </c>
      <c r="AI9">
        <v>6.72</v>
      </c>
      <c r="AJ9">
        <v>5.76</v>
      </c>
      <c r="AK9">
        <v>47.98</v>
      </c>
      <c r="AL9">
        <v>18.23</v>
      </c>
      <c r="AM9">
        <v>1.55</v>
      </c>
      <c r="AN9">
        <v>95.95</v>
      </c>
      <c r="AO9">
        <v>47.98</v>
      </c>
      <c r="AP9">
        <v>11.51</v>
      </c>
      <c r="AQ9">
        <v>0</v>
      </c>
      <c r="AR9">
        <v>158.47999999999999</v>
      </c>
      <c r="AS9">
        <v>59.55</v>
      </c>
      <c r="AT9">
        <v>25.49</v>
      </c>
      <c r="AU9">
        <v>0</v>
      </c>
      <c r="AV9">
        <v>0</v>
      </c>
      <c r="AW9">
        <v>0</v>
      </c>
    </row>
    <row r="10" spans="1:49">
      <c r="A10" t="s">
        <v>260</v>
      </c>
      <c r="C10" t="s">
        <v>233</v>
      </c>
      <c r="G10" t="s">
        <v>52</v>
      </c>
      <c r="H10" s="73">
        <v>192.29</v>
      </c>
      <c r="I10" s="46">
        <v>0</v>
      </c>
      <c r="J10" s="46">
        <v>1.55</v>
      </c>
      <c r="K10" s="46">
        <v>98.36</v>
      </c>
      <c r="L10" s="46">
        <v>5.76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0.38</v>
      </c>
      <c r="Y10">
        <v>0</v>
      </c>
      <c r="Z10">
        <v>5.76</v>
      </c>
      <c r="AA10">
        <v>0</v>
      </c>
      <c r="AB10">
        <v>0</v>
      </c>
      <c r="AC10">
        <v>0</v>
      </c>
      <c r="AD10">
        <v>8.16</v>
      </c>
      <c r="AE10">
        <v>50</v>
      </c>
      <c r="AF10">
        <v>0</v>
      </c>
      <c r="AG10">
        <v>0</v>
      </c>
      <c r="AH10">
        <v>47.98</v>
      </c>
      <c r="AI10">
        <v>6.72</v>
      </c>
      <c r="AJ10">
        <v>5.76</v>
      </c>
      <c r="AK10">
        <v>47.98</v>
      </c>
      <c r="AL10">
        <v>18.23</v>
      </c>
      <c r="AM10">
        <v>1.55</v>
      </c>
      <c r="AN10">
        <v>95.95</v>
      </c>
      <c r="AO10">
        <v>47.98</v>
      </c>
      <c r="AP10">
        <v>11.51</v>
      </c>
      <c r="AQ10">
        <v>0</v>
      </c>
      <c r="AR10">
        <v>158.47999999999999</v>
      </c>
      <c r="AS10">
        <v>59.55</v>
      </c>
      <c r="AT10">
        <v>25.49</v>
      </c>
      <c r="AU10">
        <v>0</v>
      </c>
      <c r="AV10">
        <v>0</v>
      </c>
      <c r="AW10">
        <v>0</v>
      </c>
    </row>
    <row r="11" spans="1:49">
      <c r="A11" t="s">
        <v>240</v>
      </c>
      <c r="C11" t="s">
        <v>316</v>
      </c>
      <c r="G11" t="s">
        <v>53</v>
      </c>
      <c r="H11" s="73">
        <v>192.29</v>
      </c>
      <c r="I11" s="46">
        <v>0</v>
      </c>
      <c r="J11" s="46">
        <v>1.55</v>
      </c>
      <c r="K11" s="46">
        <v>98.36</v>
      </c>
      <c r="L11" s="46">
        <v>5.76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0.38</v>
      </c>
      <c r="Y11">
        <v>0</v>
      </c>
      <c r="Z11">
        <v>5.76</v>
      </c>
      <c r="AA11">
        <v>0</v>
      </c>
      <c r="AB11">
        <v>0</v>
      </c>
      <c r="AC11">
        <v>0</v>
      </c>
      <c r="AD11">
        <v>8.16</v>
      </c>
      <c r="AE11">
        <v>50</v>
      </c>
      <c r="AF11">
        <v>0</v>
      </c>
      <c r="AG11">
        <v>0</v>
      </c>
      <c r="AH11">
        <v>47.98</v>
      </c>
      <c r="AI11">
        <v>6.72</v>
      </c>
      <c r="AJ11">
        <v>5.76</v>
      </c>
      <c r="AK11">
        <v>47.98</v>
      </c>
      <c r="AL11">
        <v>18.23</v>
      </c>
      <c r="AM11">
        <v>1.55</v>
      </c>
      <c r="AN11">
        <v>95.95</v>
      </c>
      <c r="AO11">
        <v>47.98</v>
      </c>
      <c r="AP11">
        <v>11.51</v>
      </c>
      <c r="AQ11">
        <v>0</v>
      </c>
      <c r="AR11">
        <v>158.47999999999999</v>
      </c>
      <c r="AS11">
        <v>59.55</v>
      </c>
      <c r="AT11">
        <v>25.49</v>
      </c>
      <c r="AU11">
        <v>0</v>
      </c>
      <c r="AV11">
        <v>0</v>
      </c>
      <c r="AW11">
        <v>0</v>
      </c>
    </row>
    <row r="12" spans="1:49">
      <c r="A12" t="s">
        <v>241</v>
      </c>
      <c r="C12" t="s">
        <v>336</v>
      </c>
      <c r="G12" t="s">
        <v>54</v>
      </c>
      <c r="H12" s="73">
        <v>192.29</v>
      </c>
      <c r="I12" s="46">
        <v>0</v>
      </c>
      <c r="J12" s="46">
        <v>1.55</v>
      </c>
      <c r="K12" s="46">
        <v>98.36</v>
      </c>
      <c r="L12" s="46">
        <v>5.76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0.38</v>
      </c>
      <c r="Y12">
        <v>0</v>
      </c>
      <c r="Z12">
        <v>5.76</v>
      </c>
      <c r="AA12">
        <v>0</v>
      </c>
      <c r="AB12">
        <v>0</v>
      </c>
      <c r="AC12">
        <v>0</v>
      </c>
      <c r="AD12">
        <v>8.16</v>
      </c>
      <c r="AE12">
        <v>50</v>
      </c>
      <c r="AF12">
        <v>0</v>
      </c>
      <c r="AG12">
        <v>0</v>
      </c>
      <c r="AH12">
        <v>47.98</v>
      </c>
      <c r="AI12">
        <v>6.72</v>
      </c>
      <c r="AJ12">
        <v>5.76</v>
      </c>
      <c r="AK12">
        <v>47.98</v>
      </c>
      <c r="AL12">
        <v>18.23</v>
      </c>
      <c r="AM12">
        <v>1.55</v>
      </c>
      <c r="AN12">
        <v>95.95</v>
      </c>
      <c r="AO12">
        <v>47.98</v>
      </c>
      <c r="AP12">
        <v>11.51</v>
      </c>
      <c r="AQ12">
        <v>0</v>
      </c>
      <c r="AR12">
        <v>158.47999999999999</v>
      </c>
      <c r="AS12">
        <v>59.55</v>
      </c>
      <c r="AT12">
        <v>25.49</v>
      </c>
      <c r="AU12">
        <v>0</v>
      </c>
      <c r="AV12">
        <v>0</v>
      </c>
      <c r="AW12">
        <v>0</v>
      </c>
    </row>
    <row r="13" spans="1:49">
      <c r="A13" t="s">
        <v>242</v>
      </c>
      <c r="G13" t="s">
        <v>55</v>
      </c>
      <c r="H13" s="73">
        <v>192.29</v>
      </c>
      <c r="I13" s="46">
        <v>0</v>
      </c>
      <c r="J13" s="46">
        <v>1.55</v>
      </c>
      <c r="K13" s="46">
        <v>98.36</v>
      </c>
      <c r="L13" s="46">
        <v>5.76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0.38</v>
      </c>
      <c r="Y13">
        <v>0</v>
      </c>
      <c r="Z13">
        <v>5.76</v>
      </c>
      <c r="AA13">
        <v>0</v>
      </c>
      <c r="AB13">
        <v>0</v>
      </c>
      <c r="AC13">
        <v>0</v>
      </c>
      <c r="AD13">
        <v>8.16</v>
      </c>
      <c r="AE13">
        <v>50</v>
      </c>
      <c r="AF13">
        <v>0</v>
      </c>
      <c r="AG13">
        <v>0</v>
      </c>
      <c r="AH13">
        <v>47.98</v>
      </c>
      <c r="AI13">
        <v>6.72</v>
      </c>
      <c r="AJ13">
        <v>5.76</v>
      </c>
      <c r="AK13">
        <v>47.98</v>
      </c>
      <c r="AL13">
        <v>18.23</v>
      </c>
      <c r="AM13">
        <v>1.55</v>
      </c>
      <c r="AN13">
        <v>95.95</v>
      </c>
      <c r="AO13">
        <v>47.98</v>
      </c>
      <c r="AP13">
        <v>11.51</v>
      </c>
      <c r="AQ13">
        <v>0</v>
      </c>
      <c r="AR13">
        <v>158.47999999999999</v>
      </c>
      <c r="AS13">
        <v>59.55</v>
      </c>
      <c r="AT13">
        <v>25.49</v>
      </c>
      <c r="AU13">
        <v>0</v>
      </c>
      <c r="AV13">
        <v>0</v>
      </c>
      <c r="AW13">
        <v>0</v>
      </c>
    </row>
    <row r="14" spans="1:49">
      <c r="A14" t="s">
        <v>243</v>
      </c>
      <c r="G14" t="s">
        <v>56</v>
      </c>
      <c r="H14" s="73">
        <v>192.29</v>
      </c>
      <c r="I14" s="46">
        <v>0</v>
      </c>
      <c r="J14" s="46">
        <v>1.55</v>
      </c>
      <c r="K14" s="46">
        <v>98.36</v>
      </c>
      <c r="L14" s="46">
        <v>5.76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0.38</v>
      </c>
      <c r="Y14">
        <v>0</v>
      </c>
      <c r="Z14">
        <v>5.76</v>
      </c>
      <c r="AA14">
        <v>0</v>
      </c>
      <c r="AB14">
        <v>0</v>
      </c>
      <c r="AC14">
        <v>0</v>
      </c>
      <c r="AD14">
        <v>8.16</v>
      </c>
      <c r="AE14">
        <v>50</v>
      </c>
      <c r="AF14">
        <v>0</v>
      </c>
      <c r="AG14">
        <v>0</v>
      </c>
      <c r="AH14">
        <v>47.98</v>
      </c>
      <c r="AI14">
        <v>6.72</v>
      </c>
      <c r="AJ14">
        <v>5.76</v>
      </c>
      <c r="AK14">
        <v>47.98</v>
      </c>
      <c r="AL14">
        <v>18.23</v>
      </c>
      <c r="AM14">
        <v>1.55</v>
      </c>
      <c r="AN14">
        <v>95.95</v>
      </c>
      <c r="AO14">
        <v>47.98</v>
      </c>
      <c r="AP14">
        <v>11.51</v>
      </c>
      <c r="AQ14">
        <v>0</v>
      </c>
      <c r="AR14">
        <v>158.47999999999999</v>
      </c>
      <c r="AS14">
        <v>59.55</v>
      </c>
      <c r="AT14">
        <v>25.49</v>
      </c>
      <c r="AU14">
        <v>0</v>
      </c>
      <c r="AV14">
        <v>0</v>
      </c>
      <c r="AW14">
        <v>0</v>
      </c>
    </row>
    <row r="15" spans="1:49">
      <c r="A15" t="s">
        <v>244</v>
      </c>
      <c r="G15" t="s">
        <v>57</v>
      </c>
      <c r="H15" s="73">
        <v>192.29</v>
      </c>
      <c r="I15" s="46">
        <v>0</v>
      </c>
      <c r="J15" s="46">
        <v>1.65</v>
      </c>
      <c r="K15" s="46">
        <v>98.36</v>
      </c>
      <c r="L15" s="46">
        <v>5.76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0.38</v>
      </c>
      <c r="Y15">
        <v>0</v>
      </c>
      <c r="Z15">
        <v>5.76</v>
      </c>
      <c r="AA15">
        <v>0</v>
      </c>
      <c r="AB15">
        <v>0</v>
      </c>
      <c r="AC15">
        <v>0</v>
      </c>
      <c r="AD15">
        <v>8.16</v>
      </c>
      <c r="AE15">
        <v>50</v>
      </c>
      <c r="AF15">
        <v>0</v>
      </c>
      <c r="AG15">
        <v>0</v>
      </c>
      <c r="AH15">
        <v>47.98</v>
      </c>
      <c r="AI15">
        <v>6.72</v>
      </c>
      <c r="AJ15">
        <v>5.76</v>
      </c>
      <c r="AK15">
        <v>47.98</v>
      </c>
      <c r="AL15">
        <v>18.23</v>
      </c>
      <c r="AM15">
        <v>1.65</v>
      </c>
      <c r="AN15">
        <v>95.95</v>
      </c>
      <c r="AO15">
        <v>47.98</v>
      </c>
      <c r="AP15">
        <v>11.51</v>
      </c>
      <c r="AQ15">
        <v>0</v>
      </c>
      <c r="AR15">
        <v>158.47999999999999</v>
      </c>
      <c r="AS15">
        <v>59.55</v>
      </c>
      <c r="AT15">
        <v>25.49</v>
      </c>
      <c r="AU15">
        <v>0</v>
      </c>
      <c r="AV15">
        <v>0</v>
      </c>
      <c r="AW15">
        <v>0</v>
      </c>
    </row>
    <row r="16" spans="1:49">
      <c r="A16" t="s">
        <v>245</v>
      </c>
      <c r="G16" t="s">
        <v>58</v>
      </c>
      <c r="H16" s="73">
        <v>192.29</v>
      </c>
      <c r="I16" s="46">
        <v>0</v>
      </c>
      <c r="J16" s="46">
        <v>1.65</v>
      </c>
      <c r="K16" s="46">
        <v>98.36</v>
      </c>
      <c r="L16" s="46">
        <v>5.76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0.38</v>
      </c>
      <c r="Y16">
        <v>0</v>
      </c>
      <c r="Z16">
        <v>5.76</v>
      </c>
      <c r="AA16">
        <v>0</v>
      </c>
      <c r="AB16">
        <v>0</v>
      </c>
      <c r="AC16">
        <v>0</v>
      </c>
      <c r="AD16">
        <v>8.16</v>
      </c>
      <c r="AE16">
        <v>50</v>
      </c>
      <c r="AF16">
        <v>0</v>
      </c>
      <c r="AG16">
        <v>0</v>
      </c>
      <c r="AH16">
        <v>47.98</v>
      </c>
      <c r="AI16">
        <v>6.72</v>
      </c>
      <c r="AJ16">
        <v>5.76</v>
      </c>
      <c r="AK16">
        <v>47.98</v>
      </c>
      <c r="AL16">
        <v>18.23</v>
      </c>
      <c r="AM16">
        <v>1.65</v>
      </c>
      <c r="AN16">
        <v>95.95</v>
      </c>
      <c r="AO16">
        <v>47.98</v>
      </c>
      <c r="AP16">
        <v>11.51</v>
      </c>
      <c r="AQ16">
        <v>0</v>
      </c>
      <c r="AR16">
        <v>158.47999999999999</v>
      </c>
      <c r="AS16">
        <v>59.55</v>
      </c>
      <c r="AT16">
        <v>25.49</v>
      </c>
      <c r="AU16">
        <v>0</v>
      </c>
      <c r="AV16">
        <v>0</v>
      </c>
      <c r="AW16">
        <v>0</v>
      </c>
    </row>
    <row r="17" spans="1:49">
      <c r="A17" t="s">
        <v>246</v>
      </c>
      <c r="G17" t="s">
        <v>59</v>
      </c>
      <c r="H17" s="73">
        <v>192.29</v>
      </c>
      <c r="I17" s="46">
        <v>0</v>
      </c>
      <c r="J17" s="46">
        <v>1.65</v>
      </c>
      <c r="K17" s="46">
        <v>98.36</v>
      </c>
      <c r="L17" s="46">
        <v>5.76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0.38</v>
      </c>
      <c r="Y17">
        <v>0</v>
      </c>
      <c r="Z17">
        <v>5.76</v>
      </c>
      <c r="AA17">
        <v>0</v>
      </c>
      <c r="AB17">
        <v>0</v>
      </c>
      <c r="AC17">
        <v>0</v>
      </c>
      <c r="AD17">
        <v>8.16</v>
      </c>
      <c r="AE17">
        <v>50</v>
      </c>
      <c r="AF17">
        <v>0</v>
      </c>
      <c r="AG17">
        <v>0</v>
      </c>
      <c r="AH17">
        <v>47.98</v>
      </c>
      <c r="AI17">
        <v>6.72</v>
      </c>
      <c r="AJ17">
        <v>5.76</v>
      </c>
      <c r="AK17">
        <v>47.98</v>
      </c>
      <c r="AL17">
        <v>18.23</v>
      </c>
      <c r="AM17">
        <v>1.65</v>
      </c>
      <c r="AN17">
        <v>95.95</v>
      </c>
      <c r="AO17">
        <v>47.98</v>
      </c>
      <c r="AP17">
        <v>11.51</v>
      </c>
      <c r="AQ17">
        <v>0</v>
      </c>
      <c r="AR17">
        <v>158.47999999999999</v>
      </c>
      <c r="AS17">
        <v>59.55</v>
      </c>
      <c r="AT17">
        <v>25.49</v>
      </c>
      <c r="AU17">
        <v>0</v>
      </c>
      <c r="AV17">
        <v>0</v>
      </c>
      <c r="AW17">
        <v>0</v>
      </c>
    </row>
    <row r="18" spans="1:49">
      <c r="A18" t="s">
        <v>247</v>
      </c>
      <c r="G18" t="s">
        <v>60</v>
      </c>
      <c r="H18" s="73">
        <v>192.29</v>
      </c>
      <c r="I18" s="46">
        <v>0</v>
      </c>
      <c r="J18" s="46">
        <v>1.65</v>
      </c>
      <c r="K18" s="46">
        <v>98.36</v>
      </c>
      <c r="L18" s="46">
        <v>5.76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0.38</v>
      </c>
      <c r="Y18">
        <v>0</v>
      </c>
      <c r="Z18">
        <v>5.76</v>
      </c>
      <c r="AA18">
        <v>0</v>
      </c>
      <c r="AB18">
        <v>0</v>
      </c>
      <c r="AC18">
        <v>0</v>
      </c>
      <c r="AD18">
        <v>8.16</v>
      </c>
      <c r="AE18">
        <v>50</v>
      </c>
      <c r="AF18">
        <v>0</v>
      </c>
      <c r="AG18">
        <v>0</v>
      </c>
      <c r="AH18">
        <v>47.98</v>
      </c>
      <c r="AI18">
        <v>6.72</v>
      </c>
      <c r="AJ18">
        <v>5.76</v>
      </c>
      <c r="AK18">
        <v>47.98</v>
      </c>
      <c r="AL18">
        <v>18.23</v>
      </c>
      <c r="AM18">
        <v>1.65</v>
      </c>
      <c r="AN18">
        <v>95.95</v>
      </c>
      <c r="AO18">
        <v>47.98</v>
      </c>
      <c r="AP18">
        <v>11.51</v>
      </c>
      <c r="AQ18">
        <v>0</v>
      </c>
      <c r="AR18">
        <v>158.47999999999999</v>
      </c>
      <c r="AS18">
        <v>59.55</v>
      </c>
      <c r="AT18">
        <v>25.49</v>
      </c>
      <c r="AU18">
        <v>0</v>
      </c>
      <c r="AV18">
        <v>0</v>
      </c>
      <c r="AW18">
        <v>0</v>
      </c>
    </row>
    <row r="19" spans="1:49">
      <c r="A19" t="s">
        <v>261</v>
      </c>
      <c r="G19" t="s">
        <v>61</v>
      </c>
      <c r="H19" s="73">
        <v>192.29</v>
      </c>
      <c r="I19" s="46">
        <v>0</v>
      </c>
      <c r="J19" s="46">
        <v>1.55</v>
      </c>
      <c r="K19" s="46">
        <v>98.36</v>
      </c>
      <c r="L19" s="46">
        <v>5.76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0.38</v>
      </c>
      <c r="Y19">
        <v>0</v>
      </c>
      <c r="Z19">
        <v>5.76</v>
      </c>
      <c r="AA19">
        <v>0</v>
      </c>
      <c r="AB19">
        <v>0</v>
      </c>
      <c r="AC19">
        <v>0</v>
      </c>
      <c r="AD19">
        <v>8.16</v>
      </c>
      <c r="AE19">
        <v>50</v>
      </c>
      <c r="AF19">
        <v>0</v>
      </c>
      <c r="AG19">
        <v>0</v>
      </c>
      <c r="AH19">
        <v>47.98</v>
      </c>
      <c r="AI19">
        <v>6.72</v>
      </c>
      <c r="AJ19">
        <v>5.76</v>
      </c>
      <c r="AK19">
        <v>47.98</v>
      </c>
      <c r="AL19">
        <v>18.23</v>
      </c>
      <c r="AM19">
        <v>1.55</v>
      </c>
      <c r="AN19">
        <v>95.95</v>
      </c>
      <c r="AO19">
        <v>47.98</v>
      </c>
      <c r="AP19">
        <v>11.51</v>
      </c>
      <c r="AQ19">
        <v>0</v>
      </c>
      <c r="AR19">
        <v>158.47999999999999</v>
      </c>
      <c r="AS19">
        <v>59.55</v>
      </c>
      <c r="AT19">
        <v>25.49</v>
      </c>
      <c r="AU19">
        <v>0</v>
      </c>
      <c r="AV19">
        <v>0</v>
      </c>
      <c r="AW19">
        <v>0</v>
      </c>
    </row>
    <row r="20" spans="1:49">
      <c r="A20" t="s">
        <v>262</v>
      </c>
      <c r="G20" t="s">
        <v>62</v>
      </c>
      <c r="H20" s="73">
        <v>192.29</v>
      </c>
      <c r="I20" s="46">
        <v>0</v>
      </c>
      <c r="J20" s="46">
        <v>1.55</v>
      </c>
      <c r="K20" s="46">
        <v>98.36</v>
      </c>
      <c r="L20" s="46">
        <v>5.76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0.38</v>
      </c>
      <c r="Y20">
        <v>0</v>
      </c>
      <c r="Z20">
        <v>5.76</v>
      </c>
      <c r="AA20">
        <v>0</v>
      </c>
      <c r="AB20">
        <v>0</v>
      </c>
      <c r="AC20">
        <v>0</v>
      </c>
      <c r="AD20">
        <v>8.16</v>
      </c>
      <c r="AE20">
        <v>50</v>
      </c>
      <c r="AF20">
        <v>0</v>
      </c>
      <c r="AG20">
        <v>0</v>
      </c>
      <c r="AH20">
        <v>47.98</v>
      </c>
      <c r="AI20">
        <v>6.72</v>
      </c>
      <c r="AJ20">
        <v>5.76</v>
      </c>
      <c r="AK20">
        <v>47.98</v>
      </c>
      <c r="AL20">
        <v>18.23</v>
      </c>
      <c r="AM20">
        <v>1.55</v>
      </c>
      <c r="AN20">
        <v>95.95</v>
      </c>
      <c r="AO20">
        <v>47.98</v>
      </c>
      <c r="AP20">
        <v>11.51</v>
      </c>
      <c r="AQ20">
        <v>0</v>
      </c>
      <c r="AR20">
        <v>158.47999999999999</v>
      </c>
      <c r="AS20">
        <v>59.55</v>
      </c>
      <c r="AT20">
        <v>25.49</v>
      </c>
      <c r="AU20">
        <v>0</v>
      </c>
      <c r="AV20">
        <v>0</v>
      </c>
      <c r="AW20">
        <v>0</v>
      </c>
    </row>
    <row r="21" spans="1:49">
      <c r="A21" t="s">
        <v>248</v>
      </c>
      <c r="G21" t="s">
        <v>63</v>
      </c>
      <c r="H21" s="73">
        <v>192.29</v>
      </c>
      <c r="I21" s="46">
        <v>0</v>
      </c>
      <c r="J21" s="46">
        <v>1.55</v>
      </c>
      <c r="K21" s="46">
        <v>98.36</v>
      </c>
      <c r="L21" s="46">
        <v>5.76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0.38</v>
      </c>
      <c r="Y21">
        <v>0</v>
      </c>
      <c r="Z21">
        <v>5.76</v>
      </c>
      <c r="AA21">
        <v>0</v>
      </c>
      <c r="AB21">
        <v>0</v>
      </c>
      <c r="AC21">
        <v>0</v>
      </c>
      <c r="AD21">
        <v>8.16</v>
      </c>
      <c r="AE21">
        <v>50</v>
      </c>
      <c r="AF21">
        <v>0</v>
      </c>
      <c r="AG21">
        <v>0</v>
      </c>
      <c r="AH21">
        <v>47.98</v>
      </c>
      <c r="AI21">
        <v>6.72</v>
      </c>
      <c r="AJ21">
        <v>5.76</v>
      </c>
      <c r="AK21">
        <v>47.98</v>
      </c>
      <c r="AL21">
        <v>18.23</v>
      </c>
      <c r="AM21">
        <v>1.55</v>
      </c>
      <c r="AN21">
        <v>95.95</v>
      </c>
      <c r="AO21">
        <v>47.98</v>
      </c>
      <c r="AP21">
        <v>11.51</v>
      </c>
      <c r="AQ21">
        <v>0</v>
      </c>
      <c r="AR21">
        <v>158.47999999999999</v>
      </c>
      <c r="AS21">
        <v>59.55</v>
      </c>
      <c r="AT21">
        <v>25.49</v>
      </c>
      <c r="AU21">
        <v>0</v>
      </c>
      <c r="AV21">
        <v>0</v>
      </c>
      <c r="AW21">
        <v>0</v>
      </c>
    </row>
    <row r="22" spans="1:49">
      <c r="A22" t="s">
        <v>249</v>
      </c>
      <c r="G22" t="s">
        <v>64</v>
      </c>
      <c r="H22" s="73">
        <v>192.29</v>
      </c>
      <c r="I22" s="46">
        <v>0</v>
      </c>
      <c r="J22" s="46">
        <v>1.55</v>
      </c>
      <c r="K22" s="46">
        <v>98.36</v>
      </c>
      <c r="L22" s="46">
        <v>5.76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0.38</v>
      </c>
      <c r="Y22">
        <v>0</v>
      </c>
      <c r="Z22">
        <v>5.76</v>
      </c>
      <c r="AA22">
        <v>0</v>
      </c>
      <c r="AB22">
        <v>0</v>
      </c>
      <c r="AC22">
        <v>0</v>
      </c>
      <c r="AD22">
        <v>8.16</v>
      </c>
      <c r="AE22">
        <v>50</v>
      </c>
      <c r="AF22">
        <v>0</v>
      </c>
      <c r="AG22">
        <v>0</v>
      </c>
      <c r="AH22">
        <v>47.98</v>
      </c>
      <c r="AI22">
        <v>6.72</v>
      </c>
      <c r="AJ22">
        <v>5.76</v>
      </c>
      <c r="AK22">
        <v>47.98</v>
      </c>
      <c r="AL22">
        <v>18.23</v>
      </c>
      <c r="AM22">
        <v>1.55</v>
      </c>
      <c r="AN22">
        <v>95.95</v>
      </c>
      <c r="AO22">
        <v>47.98</v>
      </c>
      <c r="AP22">
        <v>11.51</v>
      </c>
      <c r="AQ22">
        <v>0</v>
      </c>
      <c r="AR22">
        <v>158.47999999999999</v>
      </c>
      <c r="AS22">
        <v>59.55</v>
      </c>
      <c r="AT22">
        <v>25.49</v>
      </c>
      <c r="AU22">
        <v>0</v>
      </c>
      <c r="AV22">
        <v>0</v>
      </c>
      <c r="AW22">
        <v>0</v>
      </c>
    </row>
    <row r="23" spans="1:49">
      <c r="A23" t="s">
        <v>250</v>
      </c>
      <c r="G23" t="s">
        <v>65</v>
      </c>
      <c r="H23" s="73">
        <v>192.34</v>
      </c>
      <c r="I23" s="46">
        <v>0</v>
      </c>
      <c r="J23" s="46">
        <v>1.55</v>
      </c>
      <c r="K23" s="46">
        <v>98.36</v>
      </c>
      <c r="L23" s="46">
        <v>5.76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0.43</v>
      </c>
      <c r="Y23">
        <v>0</v>
      </c>
      <c r="Z23">
        <v>5.76</v>
      </c>
      <c r="AA23">
        <v>0</v>
      </c>
      <c r="AB23">
        <v>0</v>
      </c>
      <c r="AC23">
        <v>0</v>
      </c>
      <c r="AD23">
        <v>8.16</v>
      </c>
      <c r="AE23">
        <v>50</v>
      </c>
      <c r="AF23">
        <v>0</v>
      </c>
      <c r="AG23">
        <v>0</v>
      </c>
      <c r="AH23">
        <v>47.98</v>
      </c>
      <c r="AI23">
        <v>6.72</v>
      </c>
      <c r="AJ23">
        <v>5.76</v>
      </c>
      <c r="AK23">
        <v>47.98</v>
      </c>
      <c r="AL23">
        <v>18.23</v>
      </c>
      <c r="AM23">
        <v>1.55</v>
      </c>
      <c r="AN23">
        <v>95.95</v>
      </c>
      <c r="AO23">
        <v>47.98</v>
      </c>
      <c r="AP23">
        <v>11.51</v>
      </c>
      <c r="AQ23">
        <v>0</v>
      </c>
      <c r="AR23">
        <v>158.47999999999999</v>
      </c>
      <c r="AS23">
        <v>59.55</v>
      </c>
      <c r="AT23">
        <v>25.49</v>
      </c>
      <c r="AU23">
        <v>0</v>
      </c>
      <c r="AV23">
        <v>0</v>
      </c>
      <c r="AW23">
        <v>0</v>
      </c>
    </row>
    <row r="24" spans="1:49">
      <c r="A24" t="s">
        <v>251</v>
      </c>
      <c r="G24" t="s">
        <v>66</v>
      </c>
      <c r="H24" s="73">
        <v>192.34</v>
      </c>
      <c r="I24" s="46">
        <v>0</v>
      </c>
      <c r="J24" s="46">
        <v>1.55</v>
      </c>
      <c r="K24" s="46">
        <v>98.36</v>
      </c>
      <c r="L24" s="46">
        <v>5.76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0.43</v>
      </c>
      <c r="Y24">
        <v>0</v>
      </c>
      <c r="Z24">
        <v>5.76</v>
      </c>
      <c r="AA24">
        <v>0</v>
      </c>
      <c r="AB24">
        <v>0</v>
      </c>
      <c r="AC24">
        <v>0</v>
      </c>
      <c r="AD24">
        <v>8.16</v>
      </c>
      <c r="AE24">
        <v>50</v>
      </c>
      <c r="AF24">
        <v>0</v>
      </c>
      <c r="AG24">
        <v>0</v>
      </c>
      <c r="AH24">
        <v>47.98</v>
      </c>
      <c r="AI24">
        <v>6.72</v>
      </c>
      <c r="AJ24">
        <v>5.76</v>
      </c>
      <c r="AK24">
        <v>47.98</v>
      </c>
      <c r="AL24">
        <v>18.23</v>
      </c>
      <c r="AM24">
        <v>1.55</v>
      </c>
      <c r="AN24">
        <v>95.95</v>
      </c>
      <c r="AO24">
        <v>47.98</v>
      </c>
      <c r="AP24">
        <v>11.51</v>
      </c>
      <c r="AQ24">
        <v>0</v>
      </c>
      <c r="AR24">
        <v>158.47999999999999</v>
      </c>
      <c r="AS24">
        <v>59.55</v>
      </c>
      <c r="AT24">
        <v>25.49</v>
      </c>
      <c r="AU24">
        <v>0</v>
      </c>
      <c r="AV24">
        <v>0</v>
      </c>
      <c r="AW24">
        <v>0</v>
      </c>
    </row>
    <row r="25" spans="1:49">
      <c r="A25" t="s">
        <v>252</v>
      </c>
      <c r="G25" t="s">
        <v>67</v>
      </c>
      <c r="H25" s="73">
        <v>192.34</v>
      </c>
      <c r="I25" s="46">
        <v>0</v>
      </c>
      <c r="J25" s="46">
        <v>1.55</v>
      </c>
      <c r="K25" s="46">
        <v>98.36</v>
      </c>
      <c r="L25" s="46">
        <v>5.76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0.43</v>
      </c>
      <c r="Y25">
        <v>0</v>
      </c>
      <c r="Z25">
        <v>5.76</v>
      </c>
      <c r="AA25">
        <v>0</v>
      </c>
      <c r="AB25">
        <v>0</v>
      </c>
      <c r="AC25">
        <v>0</v>
      </c>
      <c r="AD25">
        <v>8.16</v>
      </c>
      <c r="AE25">
        <v>50</v>
      </c>
      <c r="AF25">
        <v>0</v>
      </c>
      <c r="AG25">
        <v>0</v>
      </c>
      <c r="AH25">
        <v>47.98</v>
      </c>
      <c r="AI25">
        <v>6.72</v>
      </c>
      <c r="AJ25">
        <v>5.76</v>
      </c>
      <c r="AK25">
        <v>47.98</v>
      </c>
      <c r="AL25">
        <v>18.23</v>
      </c>
      <c r="AM25">
        <v>1.55</v>
      </c>
      <c r="AN25">
        <v>95.95</v>
      </c>
      <c r="AO25">
        <v>47.98</v>
      </c>
      <c r="AP25">
        <v>11.51</v>
      </c>
      <c r="AQ25">
        <v>0</v>
      </c>
      <c r="AR25">
        <v>158.47999999999999</v>
      </c>
      <c r="AS25">
        <v>59.55</v>
      </c>
      <c r="AT25">
        <v>25.49</v>
      </c>
      <c r="AU25">
        <v>0</v>
      </c>
      <c r="AV25">
        <v>0</v>
      </c>
      <c r="AW25">
        <v>0</v>
      </c>
    </row>
    <row r="26" spans="1:49">
      <c r="A26" t="s">
        <v>253</v>
      </c>
      <c r="G26" t="s">
        <v>68</v>
      </c>
      <c r="H26" s="73">
        <v>192.34</v>
      </c>
      <c r="I26" s="46">
        <v>0</v>
      </c>
      <c r="J26" s="46">
        <v>1.55</v>
      </c>
      <c r="K26" s="46">
        <v>98.36</v>
      </c>
      <c r="L26" s="46">
        <v>5.76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0.43</v>
      </c>
      <c r="Y26">
        <v>0</v>
      </c>
      <c r="Z26">
        <v>5.76</v>
      </c>
      <c r="AA26">
        <v>0</v>
      </c>
      <c r="AB26">
        <v>0</v>
      </c>
      <c r="AC26">
        <v>0</v>
      </c>
      <c r="AD26">
        <v>8.16</v>
      </c>
      <c r="AE26">
        <v>50</v>
      </c>
      <c r="AF26">
        <v>0</v>
      </c>
      <c r="AG26">
        <v>0</v>
      </c>
      <c r="AH26">
        <v>47.98</v>
      </c>
      <c r="AI26">
        <v>6.72</v>
      </c>
      <c r="AJ26">
        <v>5.76</v>
      </c>
      <c r="AK26">
        <v>47.98</v>
      </c>
      <c r="AL26">
        <v>18.23</v>
      </c>
      <c r="AM26">
        <v>1.55</v>
      </c>
      <c r="AN26">
        <v>95.95</v>
      </c>
      <c r="AO26">
        <v>47.98</v>
      </c>
      <c r="AP26">
        <v>11.51</v>
      </c>
      <c r="AQ26">
        <v>0</v>
      </c>
      <c r="AR26">
        <v>158.47999999999999</v>
      </c>
      <c r="AS26">
        <v>59.55</v>
      </c>
      <c r="AT26">
        <v>25.49</v>
      </c>
      <c r="AU26">
        <v>0</v>
      </c>
      <c r="AV26">
        <v>0</v>
      </c>
      <c r="AW26">
        <v>0</v>
      </c>
    </row>
    <row r="27" spans="1:49">
      <c r="A27" t="s">
        <v>254</v>
      </c>
      <c r="G27" t="s">
        <v>69</v>
      </c>
      <c r="H27" s="73">
        <v>192.29</v>
      </c>
      <c r="I27" s="46">
        <v>0</v>
      </c>
      <c r="J27" s="46">
        <v>1.65</v>
      </c>
      <c r="K27" s="46">
        <v>98.36</v>
      </c>
      <c r="L27" s="46">
        <v>5.76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0.38</v>
      </c>
      <c r="Y27">
        <v>158.47999999999999</v>
      </c>
      <c r="Z27">
        <v>5.76</v>
      </c>
      <c r="AA27">
        <v>0</v>
      </c>
      <c r="AB27">
        <v>0</v>
      </c>
      <c r="AC27">
        <v>0</v>
      </c>
      <c r="AD27">
        <v>8.16</v>
      </c>
      <c r="AE27">
        <v>50</v>
      </c>
      <c r="AF27">
        <v>0</v>
      </c>
      <c r="AG27">
        <v>100</v>
      </c>
      <c r="AH27">
        <v>47.98</v>
      </c>
      <c r="AI27">
        <v>6.72</v>
      </c>
      <c r="AJ27">
        <v>5.76</v>
      </c>
      <c r="AK27">
        <v>47.98</v>
      </c>
      <c r="AL27">
        <v>18.23</v>
      </c>
      <c r="AM27">
        <v>1.65</v>
      </c>
      <c r="AN27">
        <v>95.95</v>
      </c>
      <c r="AO27">
        <v>47.98</v>
      </c>
      <c r="AP27">
        <v>11.51</v>
      </c>
      <c r="AQ27">
        <v>0</v>
      </c>
      <c r="AR27">
        <v>80.650000000000006</v>
      </c>
      <c r="AS27">
        <v>0</v>
      </c>
      <c r="AT27">
        <v>0</v>
      </c>
      <c r="AU27">
        <v>0</v>
      </c>
      <c r="AV27">
        <v>0</v>
      </c>
      <c r="AW27">
        <v>0</v>
      </c>
    </row>
    <row r="28" spans="1:49">
      <c r="A28" t="s">
        <v>255</v>
      </c>
      <c r="G28" t="s">
        <v>70</v>
      </c>
      <c r="H28" s="73">
        <v>192.29</v>
      </c>
      <c r="I28" s="46">
        <v>0</v>
      </c>
      <c r="J28" s="46">
        <v>1.65</v>
      </c>
      <c r="K28" s="46">
        <v>98.36</v>
      </c>
      <c r="L28" s="46">
        <v>5.76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0.38</v>
      </c>
      <c r="Y28">
        <v>158.47999999999999</v>
      </c>
      <c r="Z28">
        <v>5.76</v>
      </c>
      <c r="AA28">
        <v>0</v>
      </c>
      <c r="AB28">
        <v>0</v>
      </c>
      <c r="AC28">
        <v>0</v>
      </c>
      <c r="AD28">
        <v>8.16</v>
      </c>
      <c r="AE28">
        <v>50</v>
      </c>
      <c r="AF28">
        <v>0</v>
      </c>
      <c r="AG28">
        <v>100</v>
      </c>
      <c r="AH28">
        <v>47.98</v>
      </c>
      <c r="AI28">
        <v>6.72</v>
      </c>
      <c r="AJ28">
        <v>5.76</v>
      </c>
      <c r="AK28">
        <v>47.98</v>
      </c>
      <c r="AL28">
        <v>18.23</v>
      </c>
      <c r="AM28">
        <v>1.65</v>
      </c>
      <c r="AN28">
        <v>95.95</v>
      </c>
      <c r="AO28">
        <v>47.98</v>
      </c>
      <c r="AP28">
        <v>11.51</v>
      </c>
      <c r="AQ28">
        <v>0</v>
      </c>
      <c r="AR28">
        <v>80.650000000000006</v>
      </c>
      <c r="AS28">
        <v>0</v>
      </c>
      <c r="AT28">
        <v>0</v>
      </c>
      <c r="AU28">
        <v>0</v>
      </c>
      <c r="AV28">
        <v>0</v>
      </c>
      <c r="AW28">
        <v>0</v>
      </c>
    </row>
    <row r="29" spans="1:49">
      <c r="A29" t="s">
        <v>263</v>
      </c>
      <c r="G29" t="s">
        <v>71</v>
      </c>
      <c r="H29" s="73">
        <v>192.29</v>
      </c>
      <c r="I29" s="46">
        <v>0</v>
      </c>
      <c r="J29" s="46">
        <v>1.65</v>
      </c>
      <c r="K29" s="46">
        <v>98.36</v>
      </c>
      <c r="L29" s="46">
        <v>5.76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0.38</v>
      </c>
      <c r="Y29">
        <v>158.47999999999999</v>
      </c>
      <c r="Z29">
        <v>5.76</v>
      </c>
      <c r="AA29">
        <v>0</v>
      </c>
      <c r="AB29">
        <v>0</v>
      </c>
      <c r="AC29">
        <v>0</v>
      </c>
      <c r="AD29">
        <v>8.16</v>
      </c>
      <c r="AE29">
        <v>50</v>
      </c>
      <c r="AF29">
        <v>0</v>
      </c>
      <c r="AG29">
        <v>100</v>
      </c>
      <c r="AH29">
        <v>47.98</v>
      </c>
      <c r="AI29">
        <v>6.72</v>
      </c>
      <c r="AJ29">
        <v>5.76</v>
      </c>
      <c r="AK29">
        <v>47.98</v>
      </c>
      <c r="AL29">
        <v>18.23</v>
      </c>
      <c r="AM29">
        <v>1.65</v>
      </c>
      <c r="AN29">
        <v>95.95</v>
      </c>
      <c r="AO29">
        <v>47.98</v>
      </c>
      <c r="AP29">
        <v>11.51</v>
      </c>
      <c r="AQ29">
        <v>0</v>
      </c>
      <c r="AR29">
        <v>80.650000000000006</v>
      </c>
      <c r="AS29">
        <v>0</v>
      </c>
      <c r="AT29">
        <v>0</v>
      </c>
      <c r="AU29">
        <v>0</v>
      </c>
      <c r="AV29">
        <v>0</v>
      </c>
      <c r="AW29">
        <v>0</v>
      </c>
    </row>
    <row r="30" spans="1:49">
      <c r="A30" t="s">
        <v>264</v>
      </c>
      <c r="G30" t="s">
        <v>72</v>
      </c>
      <c r="H30" s="73">
        <v>192.29</v>
      </c>
      <c r="I30" s="46">
        <v>0</v>
      </c>
      <c r="J30" s="46">
        <v>1.65</v>
      </c>
      <c r="K30" s="46">
        <v>98.36</v>
      </c>
      <c r="L30" s="46">
        <v>5.76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0.38</v>
      </c>
      <c r="Y30">
        <v>158.47999999999999</v>
      </c>
      <c r="Z30">
        <v>5.76</v>
      </c>
      <c r="AA30">
        <v>0</v>
      </c>
      <c r="AB30">
        <v>0</v>
      </c>
      <c r="AC30">
        <v>0</v>
      </c>
      <c r="AD30">
        <v>8.16</v>
      </c>
      <c r="AE30">
        <v>50</v>
      </c>
      <c r="AF30">
        <v>0</v>
      </c>
      <c r="AG30">
        <v>100</v>
      </c>
      <c r="AH30">
        <v>47.98</v>
      </c>
      <c r="AI30">
        <v>6.72</v>
      </c>
      <c r="AJ30">
        <v>5.76</v>
      </c>
      <c r="AK30">
        <v>47.98</v>
      </c>
      <c r="AL30">
        <v>18.23</v>
      </c>
      <c r="AM30">
        <v>1.65</v>
      </c>
      <c r="AN30">
        <v>95.95</v>
      </c>
      <c r="AO30">
        <v>47.98</v>
      </c>
      <c r="AP30">
        <v>11.51</v>
      </c>
      <c r="AQ30">
        <v>0</v>
      </c>
      <c r="AR30">
        <v>80.650000000000006</v>
      </c>
      <c r="AS30">
        <v>0</v>
      </c>
      <c r="AT30">
        <v>0</v>
      </c>
      <c r="AU30">
        <v>0</v>
      </c>
      <c r="AV30">
        <v>0</v>
      </c>
      <c r="AW30">
        <v>0</v>
      </c>
    </row>
    <row r="31" spans="1:49">
      <c r="A31" t="s">
        <v>274</v>
      </c>
      <c r="G31" t="s">
        <v>73</v>
      </c>
      <c r="H31" s="73">
        <v>192.44</v>
      </c>
      <c r="I31" s="46">
        <v>0</v>
      </c>
      <c r="J31" s="46">
        <v>1.55</v>
      </c>
      <c r="K31" s="46">
        <v>98.36</v>
      </c>
      <c r="L31" s="46">
        <v>5.76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0.53</v>
      </c>
      <c r="Y31">
        <v>158.47999999999999</v>
      </c>
      <c r="Z31">
        <v>5.76</v>
      </c>
      <c r="AA31">
        <v>0</v>
      </c>
      <c r="AB31">
        <v>0</v>
      </c>
      <c r="AC31">
        <v>0</v>
      </c>
      <c r="AD31">
        <v>8.16</v>
      </c>
      <c r="AE31">
        <v>50</v>
      </c>
      <c r="AF31">
        <v>145.84</v>
      </c>
      <c r="AG31">
        <v>100</v>
      </c>
      <c r="AH31">
        <v>47.98</v>
      </c>
      <c r="AI31">
        <v>6.72</v>
      </c>
      <c r="AJ31">
        <v>5.76</v>
      </c>
      <c r="AK31">
        <v>47.98</v>
      </c>
      <c r="AL31">
        <v>18.23</v>
      </c>
      <c r="AM31">
        <v>1.55</v>
      </c>
      <c r="AN31">
        <v>95.95</v>
      </c>
      <c r="AO31">
        <v>47.98</v>
      </c>
      <c r="AP31">
        <v>11.51</v>
      </c>
      <c r="AQ31">
        <v>0</v>
      </c>
      <c r="AR31">
        <v>80.650000000000006</v>
      </c>
      <c r="AS31">
        <v>0</v>
      </c>
      <c r="AT31">
        <v>0</v>
      </c>
      <c r="AU31">
        <v>0</v>
      </c>
      <c r="AV31">
        <v>0</v>
      </c>
      <c r="AW31">
        <v>0</v>
      </c>
    </row>
    <row r="32" spans="1:49">
      <c r="A32" t="s">
        <v>275</v>
      </c>
      <c r="G32" t="s">
        <v>74</v>
      </c>
      <c r="H32" s="73">
        <v>192.44</v>
      </c>
      <c r="I32" s="46">
        <v>0</v>
      </c>
      <c r="J32" s="46">
        <v>1.55</v>
      </c>
      <c r="K32" s="46">
        <v>98.36</v>
      </c>
      <c r="L32" s="46">
        <v>5.92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0.53</v>
      </c>
      <c r="Y32">
        <v>158.47999999999999</v>
      </c>
      <c r="Z32">
        <v>5.76</v>
      </c>
      <c r="AA32">
        <v>0</v>
      </c>
      <c r="AB32">
        <v>0.16</v>
      </c>
      <c r="AC32">
        <v>0</v>
      </c>
      <c r="AD32">
        <v>8.16</v>
      </c>
      <c r="AE32">
        <v>50</v>
      </c>
      <c r="AF32">
        <v>145.84</v>
      </c>
      <c r="AG32">
        <v>100</v>
      </c>
      <c r="AH32">
        <v>47.98</v>
      </c>
      <c r="AI32">
        <v>6.72</v>
      </c>
      <c r="AJ32">
        <v>5.76</v>
      </c>
      <c r="AK32">
        <v>47.98</v>
      </c>
      <c r="AL32">
        <v>18.23</v>
      </c>
      <c r="AM32">
        <v>1.55</v>
      </c>
      <c r="AN32">
        <v>95.95</v>
      </c>
      <c r="AO32">
        <v>47.98</v>
      </c>
      <c r="AP32">
        <v>11.51</v>
      </c>
      <c r="AQ32">
        <v>0</v>
      </c>
      <c r="AR32">
        <v>80.650000000000006</v>
      </c>
      <c r="AS32">
        <v>0</v>
      </c>
      <c r="AT32">
        <v>0</v>
      </c>
      <c r="AU32">
        <v>0</v>
      </c>
      <c r="AV32">
        <v>0</v>
      </c>
      <c r="AW32">
        <v>0</v>
      </c>
    </row>
    <row r="33" spans="1:49">
      <c r="A33" t="s">
        <v>276</v>
      </c>
      <c r="G33" t="s">
        <v>75</v>
      </c>
      <c r="H33" s="73">
        <v>192.44</v>
      </c>
      <c r="I33" s="46">
        <v>0</v>
      </c>
      <c r="J33" s="46">
        <v>1.55</v>
      </c>
      <c r="K33" s="46">
        <v>98.36</v>
      </c>
      <c r="L33" s="46">
        <v>6.13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0.53</v>
      </c>
      <c r="Y33">
        <v>158.47999999999999</v>
      </c>
      <c r="Z33">
        <v>5.76</v>
      </c>
      <c r="AA33">
        <v>0</v>
      </c>
      <c r="AB33">
        <v>0.37</v>
      </c>
      <c r="AC33">
        <v>0</v>
      </c>
      <c r="AD33">
        <v>8.16</v>
      </c>
      <c r="AE33">
        <v>50</v>
      </c>
      <c r="AF33">
        <v>145.84</v>
      </c>
      <c r="AG33">
        <v>100</v>
      </c>
      <c r="AH33">
        <v>47.98</v>
      </c>
      <c r="AI33">
        <v>6.72</v>
      </c>
      <c r="AJ33">
        <v>5.76</v>
      </c>
      <c r="AK33">
        <v>47.98</v>
      </c>
      <c r="AL33">
        <v>18.23</v>
      </c>
      <c r="AM33">
        <v>1.55</v>
      </c>
      <c r="AN33">
        <v>95.95</v>
      </c>
      <c r="AO33">
        <v>47.98</v>
      </c>
      <c r="AP33">
        <v>11.51</v>
      </c>
      <c r="AQ33">
        <v>0</v>
      </c>
      <c r="AR33">
        <v>80.650000000000006</v>
      </c>
      <c r="AS33">
        <v>0</v>
      </c>
      <c r="AT33">
        <v>0</v>
      </c>
      <c r="AU33">
        <v>0</v>
      </c>
      <c r="AV33">
        <v>0</v>
      </c>
      <c r="AW33">
        <v>0</v>
      </c>
    </row>
    <row r="34" spans="1:49">
      <c r="A34" t="s">
        <v>277</v>
      </c>
      <c r="G34" t="s">
        <v>76</v>
      </c>
      <c r="H34" s="73">
        <v>192.44</v>
      </c>
      <c r="I34" s="46">
        <v>0</v>
      </c>
      <c r="J34" s="46">
        <v>1.55</v>
      </c>
      <c r="K34" s="46">
        <v>98.36</v>
      </c>
      <c r="L34" s="46">
        <v>6.38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0.53</v>
      </c>
      <c r="Y34">
        <v>158.47999999999999</v>
      </c>
      <c r="Z34">
        <v>5.76</v>
      </c>
      <c r="AA34">
        <v>0</v>
      </c>
      <c r="AB34">
        <v>0.62</v>
      </c>
      <c r="AC34">
        <v>0</v>
      </c>
      <c r="AD34">
        <v>8.16</v>
      </c>
      <c r="AE34">
        <v>50</v>
      </c>
      <c r="AF34">
        <v>145.84</v>
      </c>
      <c r="AG34">
        <v>100</v>
      </c>
      <c r="AH34">
        <v>47.98</v>
      </c>
      <c r="AI34">
        <v>6.72</v>
      </c>
      <c r="AJ34">
        <v>5.76</v>
      </c>
      <c r="AK34">
        <v>47.98</v>
      </c>
      <c r="AL34">
        <v>18.23</v>
      </c>
      <c r="AM34">
        <v>1.55</v>
      </c>
      <c r="AN34">
        <v>95.95</v>
      </c>
      <c r="AO34">
        <v>47.98</v>
      </c>
      <c r="AP34">
        <v>11.51</v>
      </c>
      <c r="AQ34">
        <v>0</v>
      </c>
      <c r="AR34">
        <v>80.650000000000006</v>
      </c>
      <c r="AS34">
        <v>0</v>
      </c>
      <c r="AT34">
        <v>0</v>
      </c>
      <c r="AU34">
        <v>0</v>
      </c>
      <c r="AV34">
        <v>0</v>
      </c>
      <c r="AW34">
        <v>0</v>
      </c>
    </row>
    <row r="35" spans="1:49">
      <c r="A35" t="s">
        <v>279</v>
      </c>
      <c r="G35" t="s">
        <v>77</v>
      </c>
      <c r="H35" s="73">
        <v>192.76999999999998</v>
      </c>
      <c r="I35" s="46">
        <v>0</v>
      </c>
      <c r="J35" s="46">
        <v>1.55</v>
      </c>
      <c r="K35" s="46">
        <v>98.36</v>
      </c>
      <c r="L35" s="46">
        <v>6.77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0.86</v>
      </c>
      <c r="Y35">
        <v>158.47999999999999</v>
      </c>
      <c r="Z35">
        <v>5.76</v>
      </c>
      <c r="AA35">
        <v>0</v>
      </c>
      <c r="AB35">
        <v>1.01</v>
      </c>
      <c r="AC35">
        <v>0</v>
      </c>
      <c r="AD35">
        <v>8.16</v>
      </c>
      <c r="AE35">
        <v>50</v>
      </c>
      <c r="AF35">
        <v>145.84</v>
      </c>
      <c r="AG35">
        <v>50</v>
      </c>
      <c r="AH35">
        <v>47.98</v>
      </c>
      <c r="AI35">
        <v>6.72</v>
      </c>
      <c r="AJ35">
        <v>5.76</v>
      </c>
      <c r="AK35">
        <v>47.98</v>
      </c>
      <c r="AL35">
        <v>18.23</v>
      </c>
      <c r="AM35">
        <v>1.55</v>
      </c>
      <c r="AN35">
        <v>95.95</v>
      </c>
      <c r="AO35">
        <v>47.98</v>
      </c>
      <c r="AP35">
        <v>11.51</v>
      </c>
      <c r="AQ35">
        <v>0</v>
      </c>
      <c r="AR35">
        <v>80.650000000000006</v>
      </c>
      <c r="AS35">
        <v>0</v>
      </c>
      <c r="AT35">
        <v>0</v>
      </c>
      <c r="AU35">
        <v>0</v>
      </c>
      <c r="AV35">
        <v>0</v>
      </c>
      <c r="AW35">
        <v>0</v>
      </c>
    </row>
    <row r="36" spans="1:49">
      <c r="A36" t="s">
        <v>309</v>
      </c>
      <c r="G36" t="s">
        <v>78</v>
      </c>
      <c r="H36" s="73">
        <v>280.33999999999997</v>
      </c>
      <c r="I36" s="46">
        <v>0</v>
      </c>
      <c r="J36" s="46">
        <v>1.55</v>
      </c>
      <c r="K36" s="46">
        <v>98.36</v>
      </c>
      <c r="L36" s="46">
        <v>7.22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0.86</v>
      </c>
      <c r="Y36">
        <v>158.47999999999999</v>
      </c>
      <c r="Z36">
        <v>5.76</v>
      </c>
      <c r="AA36">
        <v>0</v>
      </c>
      <c r="AB36">
        <v>1.46</v>
      </c>
      <c r="AC36">
        <v>0</v>
      </c>
      <c r="AD36">
        <v>8.16</v>
      </c>
      <c r="AE36">
        <v>50</v>
      </c>
      <c r="AF36">
        <v>145.84</v>
      </c>
      <c r="AG36">
        <v>50</v>
      </c>
      <c r="AH36">
        <v>47.98</v>
      </c>
      <c r="AI36">
        <v>6.72</v>
      </c>
      <c r="AJ36">
        <v>5.76</v>
      </c>
      <c r="AK36">
        <v>47.98</v>
      </c>
      <c r="AL36">
        <v>18.23</v>
      </c>
      <c r="AM36">
        <v>1.55</v>
      </c>
      <c r="AN36">
        <v>95.95</v>
      </c>
      <c r="AO36">
        <v>47.98</v>
      </c>
      <c r="AP36">
        <v>11.51</v>
      </c>
      <c r="AQ36">
        <v>87.57</v>
      </c>
      <c r="AR36">
        <v>80.650000000000006</v>
      </c>
      <c r="AS36">
        <v>0</v>
      </c>
      <c r="AT36">
        <v>0</v>
      </c>
      <c r="AU36">
        <v>0</v>
      </c>
      <c r="AV36">
        <v>0</v>
      </c>
      <c r="AW36">
        <v>0</v>
      </c>
    </row>
    <row r="37" spans="1:49">
      <c r="A37" t="s">
        <v>310</v>
      </c>
      <c r="G37" t="s">
        <v>79</v>
      </c>
      <c r="H37" s="73">
        <v>280.33999999999997</v>
      </c>
      <c r="I37" s="46">
        <v>0</v>
      </c>
      <c r="J37" s="46">
        <v>1.55</v>
      </c>
      <c r="K37" s="46">
        <v>98.36</v>
      </c>
      <c r="L37" s="46">
        <v>7.54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0.86</v>
      </c>
      <c r="Y37">
        <v>158.47999999999999</v>
      </c>
      <c r="Z37">
        <v>5.76</v>
      </c>
      <c r="AA37">
        <v>0</v>
      </c>
      <c r="AB37">
        <v>1.78</v>
      </c>
      <c r="AC37">
        <v>0</v>
      </c>
      <c r="AD37">
        <v>8.16</v>
      </c>
      <c r="AE37">
        <v>50</v>
      </c>
      <c r="AF37">
        <v>145.84</v>
      </c>
      <c r="AG37">
        <v>50</v>
      </c>
      <c r="AH37">
        <v>47.98</v>
      </c>
      <c r="AI37">
        <v>6.72</v>
      </c>
      <c r="AJ37">
        <v>5.76</v>
      </c>
      <c r="AK37">
        <v>47.98</v>
      </c>
      <c r="AL37">
        <v>18.23</v>
      </c>
      <c r="AM37">
        <v>1.55</v>
      </c>
      <c r="AN37">
        <v>95.95</v>
      </c>
      <c r="AO37">
        <v>47.98</v>
      </c>
      <c r="AP37">
        <v>11.51</v>
      </c>
      <c r="AQ37">
        <v>87.57</v>
      </c>
      <c r="AR37">
        <v>80.650000000000006</v>
      </c>
      <c r="AS37">
        <v>0</v>
      </c>
      <c r="AT37">
        <v>0</v>
      </c>
      <c r="AU37">
        <v>0</v>
      </c>
      <c r="AV37">
        <v>0</v>
      </c>
      <c r="AW37">
        <v>0</v>
      </c>
    </row>
    <row r="38" spans="1:49">
      <c r="A38" t="s">
        <v>311</v>
      </c>
      <c r="G38" t="s">
        <v>80</v>
      </c>
      <c r="H38" s="73">
        <v>280.33999999999997</v>
      </c>
      <c r="I38" s="46">
        <v>0</v>
      </c>
      <c r="J38" s="46">
        <v>1.55</v>
      </c>
      <c r="K38" s="46">
        <v>98.36</v>
      </c>
      <c r="L38" s="46">
        <v>7.84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0.86</v>
      </c>
      <c r="Y38">
        <v>158.47999999999999</v>
      </c>
      <c r="Z38">
        <v>5.76</v>
      </c>
      <c r="AA38">
        <v>0</v>
      </c>
      <c r="AB38">
        <v>2.08</v>
      </c>
      <c r="AC38">
        <v>0</v>
      </c>
      <c r="AD38">
        <v>8.16</v>
      </c>
      <c r="AE38">
        <v>50</v>
      </c>
      <c r="AF38">
        <v>145.84</v>
      </c>
      <c r="AG38">
        <v>50</v>
      </c>
      <c r="AH38">
        <v>47.98</v>
      </c>
      <c r="AI38">
        <v>6.72</v>
      </c>
      <c r="AJ38">
        <v>5.76</v>
      </c>
      <c r="AK38">
        <v>47.98</v>
      </c>
      <c r="AL38">
        <v>18.23</v>
      </c>
      <c r="AM38">
        <v>1.55</v>
      </c>
      <c r="AN38">
        <v>95.95</v>
      </c>
      <c r="AO38">
        <v>47.98</v>
      </c>
      <c r="AP38">
        <v>11.51</v>
      </c>
      <c r="AQ38">
        <v>87.57</v>
      </c>
      <c r="AR38">
        <v>80.650000000000006</v>
      </c>
      <c r="AS38">
        <v>0</v>
      </c>
      <c r="AT38">
        <v>0</v>
      </c>
      <c r="AU38">
        <v>0</v>
      </c>
      <c r="AV38">
        <v>0</v>
      </c>
      <c r="AW38">
        <v>0</v>
      </c>
    </row>
    <row r="39" spans="1:49">
      <c r="A39" t="s">
        <v>312</v>
      </c>
      <c r="G39" t="s">
        <v>81</v>
      </c>
      <c r="H39" s="73">
        <v>280.33999999999997</v>
      </c>
      <c r="I39" s="46">
        <v>0</v>
      </c>
      <c r="J39" s="46">
        <v>1.55</v>
      </c>
      <c r="K39" s="46">
        <v>98.36</v>
      </c>
      <c r="L39" s="46">
        <v>8.0500000000000007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0.86</v>
      </c>
      <c r="Y39">
        <v>0</v>
      </c>
      <c r="Z39">
        <v>5.76</v>
      </c>
      <c r="AA39">
        <v>0</v>
      </c>
      <c r="AB39">
        <v>2.29</v>
      </c>
      <c r="AC39">
        <v>0</v>
      </c>
      <c r="AD39">
        <v>8.16</v>
      </c>
      <c r="AE39">
        <v>50</v>
      </c>
      <c r="AF39">
        <v>145.84</v>
      </c>
      <c r="AG39">
        <v>50</v>
      </c>
      <c r="AH39">
        <v>47.98</v>
      </c>
      <c r="AI39">
        <v>6.72</v>
      </c>
      <c r="AJ39">
        <v>5.76</v>
      </c>
      <c r="AK39">
        <v>47.98</v>
      </c>
      <c r="AL39">
        <v>18.23</v>
      </c>
      <c r="AM39">
        <v>1.55</v>
      </c>
      <c r="AN39">
        <v>95.95</v>
      </c>
      <c r="AO39">
        <v>47.98</v>
      </c>
      <c r="AP39">
        <v>11.51</v>
      </c>
      <c r="AQ39">
        <v>87.57</v>
      </c>
      <c r="AR39">
        <v>239.13</v>
      </c>
      <c r="AS39">
        <v>0</v>
      </c>
      <c r="AT39">
        <v>0</v>
      </c>
      <c r="AU39">
        <v>0</v>
      </c>
      <c r="AV39">
        <v>0</v>
      </c>
      <c r="AW39">
        <v>0</v>
      </c>
    </row>
    <row r="40" spans="1:49">
      <c r="A40" t="s">
        <v>329</v>
      </c>
      <c r="G40" t="s">
        <v>82</v>
      </c>
      <c r="H40" s="73">
        <v>280.33999999999997</v>
      </c>
      <c r="I40" s="46">
        <v>0</v>
      </c>
      <c r="J40" s="46">
        <v>1.55</v>
      </c>
      <c r="K40" s="46">
        <v>98.36</v>
      </c>
      <c r="L40" s="46">
        <v>8.59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0.86</v>
      </c>
      <c r="Y40">
        <v>0</v>
      </c>
      <c r="Z40">
        <v>5.76</v>
      </c>
      <c r="AA40">
        <v>0</v>
      </c>
      <c r="AB40">
        <v>2.83</v>
      </c>
      <c r="AC40">
        <v>0</v>
      </c>
      <c r="AD40">
        <v>8.16</v>
      </c>
      <c r="AE40">
        <v>50</v>
      </c>
      <c r="AF40">
        <v>145.84</v>
      </c>
      <c r="AG40">
        <v>50</v>
      </c>
      <c r="AH40">
        <v>47.98</v>
      </c>
      <c r="AI40">
        <v>6.72</v>
      </c>
      <c r="AJ40">
        <v>5.76</v>
      </c>
      <c r="AK40">
        <v>47.98</v>
      </c>
      <c r="AL40">
        <v>18.23</v>
      </c>
      <c r="AM40">
        <v>1.55</v>
      </c>
      <c r="AN40">
        <v>95.95</v>
      </c>
      <c r="AO40">
        <v>47.98</v>
      </c>
      <c r="AP40">
        <v>11.51</v>
      </c>
      <c r="AQ40">
        <v>87.57</v>
      </c>
      <c r="AR40">
        <v>239.13</v>
      </c>
      <c r="AS40">
        <v>0</v>
      </c>
      <c r="AT40">
        <v>0</v>
      </c>
      <c r="AU40">
        <v>0</v>
      </c>
      <c r="AV40">
        <v>0</v>
      </c>
      <c r="AW40">
        <v>0</v>
      </c>
    </row>
    <row r="41" spans="1:49">
      <c r="A41" t="s">
        <v>330</v>
      </c>
      <c r="G41" t="s">
        <v>83</v>
      </c>
      <c r="H41" s="73">
        <v>280.33999999999997</v>
      </c>
      <c r="I41" s="46">
        <v>0</v>
      </c>
      <c r="J41" s="46">
        <v>1.55</v>
      </c>
      <c r="K41" s="46">
        <v>98.36</v>
      </c>
      <c r="L41" s="46">
        <v>8.9600000000000009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0.86</v>
      </c>
      <c r="Y41">
        <v>0</v>
      </c>
      <c r="Z41">
        <v>5.76</v>
      </c>
      <c r="AA41">
        <v>0</v>
      </c>
      <c r="AB41">
        <v>3.2</v>
      </c>
      <c r="AC41">
        <v>0</v>
      </c>
      <c r="AD41">
        <v>8.16</v>
      </c>
      <c r="AE41">
        <v>50</v>
      </c>
      <c r="AF41">
        <v>145.84</v>
      </c>
      <c r="AG41">
        <v>50</v>
      </c>
      <c r="AH41">
        <v>47.98</v>
      </c>
      <c r="AI41">
        <v>6.72</v>
      </c>
      <c r="AJ41">
        <v>5.76</v>
      </c>
      <c r="AK41">
        <v>47.98</v>
      </c>
      <c r="AL41">
        <v>18.23</v>
      </c>
      <c r="AM41">
        <v>1.55</v>
      </c>
      <c r="AN41">
        <v>95.95</v>
      </c>
      <c r="AO41">
        <v>47.98</v>
      </c>
      <c r="AP41">
        <v>11.51</v>
      </c>
      <c r="AQ41">
        <v>87.57</v>
      </c>
      <c r="AR41">
        <v>239.13</v>
      </c>
      <c r="AS41">
        <v>0</v>
      </c>
      <c r="AT41">
        <v>0</v>
      </c>
      <c r="AU41">
        <v>0</v>
      </c>
      <c r="AV41">
        <v>0</v>
      </c>
      <c r="AW41">
        <v>0</v>
      </c>
    </row>
    <row r="42" spans="1:49">
      <c r="A42" t="s">
        <v>331</v>
      </c>
      <c r="G42" t="s">
        <v>84</v>
      </c>
      <c r="H42" s="73">
        <v>280.33999999999997</v>
      </c>
      <c r="I42" s="46">
        <v>0</v>
      </c>
      <c r="J42" s="46">
        <v>1.55</v>
      </c>
      <c r="K42" s="46">
        <v>98.36</v>
      </c>
      <c r="L42" s="46">
        <v>8.7100000000000009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0.86</v>
      </c>
      <c r="Y42">
        <v>0</v>
      </c>
      <c r="Z42">
        <v>5.76</v>
      </c>
      <c r="AA42">
        <v>0</v>
      </c>
      <c r="AB42">
        <v>2.95</v>
      </c>
      <c r="AC42">
        <v>0</v>
      </c>
      <c r="AD42">
        <v>8.16</v>
      </c>
      <c r="AE42">
        <v>50</v>
      </c>
      <c r="AF42">
        <v>145.84</v>
      </c>
      <c r="AG42">
        <v>50</v>
      </c>
      <c r="AH42">
        <v>47.98</v>
      </c>
      <c r="AI42">
        <v>6.72</v>
      </c>
      <c r="AJ42">
        <v>5.76</v>
      </c>
      <c r="AK42">
        <v>47.98</v>
      </c>
      <c r="AL42">
        <v>18.23</v>
      </c>
      <c r="AM42">
        <v>1.55</v>
      </c>
      <c r="AN42">
        <v>95.95</v>
      </c>
      <c r="AO42">
        <v>47.98</v>
      </c>
      <c r="AP42">
        <v>11.51</v>
      </c>
      <c r="AQ42">
        <v>87.57</v>
      </c>
      <c r="AR42">
        <v>239.13</v>
      </c>
      <c r="AS42">
        <v>0</v>
      </c>
      <c r="AT42">
        <v>0</v>
      </c>
      <c r="AU42">
        <v>0</v>
      </c>
      <c r="AV42">
        <v>0</v>
      </c>
      <c r="AW42">
        <v>0</v>
      </c>
    </row>
    <row r="43" spans="1:49">
      <c r="A43" t="s">
        <v>337</v>
      </c>
      <c r="G43" t="s">
        <v>85</v>
      </c>
      <c r="H43" s="73">
        <v>280.33999999999997</v>
      </c>
      <c r="I43" s="46">
        <v>0</v>
      </c>
      <c r="J43" s="46">
        <v>1.55</v>
      </c>
      <c r="K43" s="46">
        <v>98.36</v>
      </c>
      <c r="L43" s="46">
        <v>9.5599999999999987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0.86</v>
      </c>
      <c r="Y43">
        <v>0</v>
      </c>
      <c r="Z43">
        <v>5.76</v>
      </c>
      <c r="AA43">
        <v>0</v>
      </c>
      <c r="AB43">
        <v>3.8</v>
      </c>
      <c r="AC43">
        <v>0</v>
      </c>
      <c r="AD43">
        <v>8.16</v>
      </c>
      <c r="AE43">
        <v>50</v>
      </c>
      <c r="AF43">
        <v>145.84</v>
      </c>
      <c r="AG43">
        <v>50</v>
      </c>
      <c r="AH43">
        <v>47.98</v>
      </c>
      <c r="AI43">
        <v>6.72</v>
      </c>
      <c r="AJ43">
        <v>5.76</v>
      </c>
      <c r="AK43">
        <v>47.98</v>
      </c>
      <c r="AL43">
        <v>18.23</v>
      </c>
      <c r="AM43">
        <v>1.55</v>
      </c>
      <c r="AN43">
        <v>95.95</v>
      </c>
      <c r="AO43">
        <v>47.98</v>
      </c>
      <c r="AP43">
        <v>11.51</v>
      </c>
      <c r="AQ43">
        <v>87.57</v>
      </c>
      <c r="AR43">
        <v>239.13</v>
      </c>
      <c r="AS43">
        <v>0</v>
      </c>
      <c r="AT43">
        <v>0</v>
      </c>
      <c r="AU43">
        <v>0</v>
      </c>
      <c r="AV43">
        <v>0</v>
      </c>
      <c r="AW43">
        <v>0</v>
      </c>
    </row>
    <row r="44" spans="1:49">
      <c r="A44" t="s">
        <v>339</v>
      </c>
      <c r="G44" t="s">
        <v>86</v>
      </c>
      <c r="H44" s="73">
        <v>280.33999999999997</v>
      </c>
      <c r="I44" s="46">
        <v>0</v>
      </c>
      <c r="J44" s="46">
        <v>1.55</v>
      </c>
      <c r="K44" s="46">
        <v>98.36</v>
      </c>
      <c r="L44" s="46">
        <v>10.309999999999999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0.86</v>
      </c>
      <c r="Y44">
        <v>0</v>
      </c>
      <c r="Z44">
        <v>5.76</v>
      </c>
      <c r="AA44">
        <v>0</v>
      </c>
      <c r="AB44">
        <v>4.55</v>
      </c>
      <c r="AC44">
        <v>0</v>
      </c>
      <c r="AD44">
        <v>8.16</v>
      </c>
      <c r="AE44">
        <v>50</v>
      </c>
      <c r="AF44">
        <v>145.84</v>
      </c>
      <c r="AG44">
        <v>50</v>
      </c>
      <c r="AH44">
        <v>47.98</v>
      </c>
      <c r="AI44">
        <v>6.72</v>
      </c>
      <c r="AJ44">
        <v>5.76</v>
      </c>
      <c r="AK44">
        <v>47.98</v>
      </c>
      <c r="AL44">
        <v>18.23</v>
      </c>
      <c r="AM44">
        <v>1.55</v>
      </c>
      <c r="AN44">
        <v>95.95</v>
      </c>
      <c r="AO44">
        <v>47.98</v>
      </c>
      <c r="AP44">
        <v>11.51</v>
      </c>
      <c r="AQ44">
        <v>87.57</v>
      </c>
      <c r="AR44">
        <v>239.13</v>
      </c>
      <c r="AS44">
        <v>0</v>
      </c>
      <c r="AT44">
        <v>0</v>
      </c>
      <c r="AU44">
        <v>0</v>
      </c>
      <c r="AV44">
        <v>0</v>
      </c>
      <c r="AW44">
        <v>0</v>
      </c>
    </row>
    <row r="45" spans="1:49">
      <c r="A45" t="s">
        <v>358</v>
      </c>
      <c r="G45" t="s">
        <v>87</v>
      </c>
      <c r="H45" s="73">
        <v>280.33999999999997</v>
      </c>
      <c r="I45" s="46">
        <v>0</v>
      </c>
      <c r="J45" s="46">
        <v>1.55</v>
      </c>
      <c r="K45" s="46">
        <v>98.36</v>
      </c>
      <c r="L45" s="46">
        <v>10.68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0.86</v>
      </c>
      <c r="Y45">
        <v>0</v>
      </c>
      <c r="Z45">
        <v>5.76</v>
      </c>
      <c r="AA45">
        <v>0</v>
      </c>
      <c r="AB45">
        <v>4.92</v>
      </c>
      <c r="AC45">
        <v>0</v>
      </c>
      <c r="AD45">
        <v>8.16</v>
      </c>
      <c r="AE45">
        <v>50</v>
      </c>
      <c r="AF45">
        <v>145.84</v>
      </c>
      <c r="AG45">
        <v>50</v>
      </c>
      <c r="AH45">
        <v>47.98</v>
      </c>
      <c r="AI45">
        <v>6.72</v>
      </c>
      <c r="AJ45">
        <v>5.76</v>
      </c>
      <c r="AK45">
        <v>47.98</v>
      </c>
      <c r="AL45">
        <v>18.23</v>
      </c>
      <c r="AM45">
        <v>1.55</v>
      </c>
      <c r="AN45">
        <v>95.95</v>
      </c>
      <c r="AO45">
        <v>47.98</v>
      </c>
      <c r="AP45">
        <v>11.51</v>
      </c>
      <c r="AQ45">
        <v>87.57</v>
      </c>
      <c r="AR45">
        <v>239.13</v>
      </c>
      <c r="AS45">
        <v>0</v>
      </c>
      <c r="AT45">
        <v>0</v>
      </c>
      <c r="AU45">
        <v>0</v>
      </c>
      <c r="AV45">
        <v>0</v>
      </c>
      <c r="AW45">
        <v>0</v>
      </c>
    </row>
    <row r="46" spans="1:49">
      <c r="A46" t="s">
        <v>359</v>
      </c>
      <c r="G46" t="s">
        <v>88</v>
      </c>
      <c r="H46" s="73">
        <v>280.33999999999997</v>
      </c>
      <c r="I46" s="46">
        <v>0</v>
      </c>
      <c r="J46" s="46">
        <v>1.55</v>
      </c>
      <c r="K46" s="46">
        <v>98.36</v>
      </c>
      <c r="L46" s="46">
        <v>11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0.86</v>
      </c>
      <c r="Y46">
        <v>0</v>
      </c>
      <c r="Z46">
        <v>5.76</v>
      </c>
      <c r="AA46">
        <v>0</v>
      </c>
      <c r="AB46">
        <v>5.24</v>
      </c>
      <c r="AC46">
        <v>0</v>
      </c>
      <c r="AD46">
        <v>8.16</v>
      </c>
      <c r="AE46">
        <v>50</v>
      </c>
      <c r="AF46">
        <v>145.84</v>
      </c>
      <c r="AG46">
        <v>50</v>
      </c>
      <c r="AH46">
        <v>47.98</v>
      </c>
      <c r="AI46">
        <v>6.72</v>
      </c>
      <c r="AJ46">
        <v>5.76</v>
      </c>
      <c r="AK46">
        <v>47.98</v>
      </c>
      <c r="AL46">
        <v>18.23</v>
      </c>
      <c r="AM46">
        <v>1.55</v>
      </c>
      <c r="AN46">
        <v>95.95</v>
      </c>
      <c r="AO46">
        <v>47.98</v>
      </c>
      <c r="AP46">
        <v>11.51</v>
      </c>
      <c r="AQ46">
        <v>87.57</v>
      </c>
      <c r="AR46">
        <v>239.13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49">
      <c r="A47" t="s">
        <v>360</v>
      </c>
      <c r="G47" t="s">
        <v>89</v>
      </c>
      <c r="H47" s="73">
        <v>192.76999999999998</v>
      </c>
      <c r="I47" s="46">
        <v>0</v>
      </c>
      <c r="J47" s="46">
        <v>1.55</v>
      </c>
      <c r="K47" s="46">
        <v>98.36</v>
      </c>
      <c r="L47" s="46">
        <v>11.18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0.86</v>
      </c>
      <c r="Y47">
        <v>0</v>
      </c>
      <c r="Z47">
        <v>5.76</v>
      </c>
      <c r="AA47">
        <v>0</v>
      </c>
      <c r="AB47">
        <v>5.42</v>
      </c>
      <c r="AC47">
        <v>0</v>
      </c>
      <c r="AD47">
        <v>8.16</v>
      </c>
      <c r="AE47">
        <v>50</v>
      </c>
      <c r="AF47">
        <v>0</v>
      </c>
      <c r="AG47">
        <v>100</v>
      </c>
      <c r="AH47">
        <v>47.98</v>
      </c>
      <c r="AI47">
        <v>6.72</v>
      </c>
      <c r="AJ47">
        <v>5.76</v>
      </c>
      <c r="AK47">
        <v>47.98</v>
      </c>
      <c r="AL47">
        <v>18.23</v>
      </c>
      <c r="AM47">
        <v>1.55</v>
      </c>
      <c r="AN47">
        <v>95.95</v>
      </c>
      <c r="AO47">
        <v>47.98</v>
      </c>
      <c r="AP47">
        <v>11.51</v>
      </c>
      <c r="AQ47">
        <v>0</v>
      </c>
      <c r="AR47">
        <v>239.13</v>
      </c>
      <c r="AS47">
        <v>0</v>
      </c>
      <c r="AT47">
        <v>0</v>
      </c>
      <c r="AU47">
        <v>0</v>
      </c>
      <c r="AV47">
        <v>0</v>
      </c>
      <c r="AW47">
        <v>0</v>
      </c>
    </row>
    <row r="48" spans="1:49">
      <c r="A48" t="s">
        <v>364</v>
      </c>
      <c r="G48" t="s">
        <v>90</v>
      </c>
      <c r="H48" s="73">
        <v>192.76999999999998</v>
      </c>
      <c r="I48" s="46">
        <v>0</v>
      </c>
      <c r="J48" s="46">
        <v>1.55</v>
      </c>
      <c r="K48" s="46">
        <v>98.36</v>
      </c>
      <c r="L48" s="46">
        <v>11.32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0.86</v>
      </c>
      <c r="Y48">
        <v>0</v>
      </c>
      <c r="Z48">
        <v>5.76</v>
      </c>
      <c r="AA48">
        <v>0</v>
      </c>
      <c r="AB48">
        <v>5.56</v>
      </c>
      <c r="AC48">
        <v>0</v>
      </c>
      <c r="AD48">
        <v>8.16</v>
      </c>
      <c r="AE48">
        <v>50</v>
      </c>
      <c r="AF48">
        <v>0</v>
      </c>
      <c r="AG48">
        <v>100</v>
      </c>
      <c r="AH48">
        <v>47.98</v>
      </c>
      <c r="AI48">
        <v>6.72</v>
      </c>
      <c r="AJ48">
        <v>5.76</v>
      </c>
      <c r="AK48">
        <v>47.98</v>
      </c>
      <c r="AL48">
        <v>18.23</v>
      </c>
      <c r="AM48">
        <v>1.55</v>
      </c>
      <c r="AN48">
        <v>95.95</v>
      </c>
      <c r="AO48">
        <v>47.98</v>
      </c>
      <c r="AP48">
        <v>11.51</v>
      </c>
      <c r="AQ48">
        <v>0</v>
      </c>
      <c r="AR48">
        <v>239.13</v>
      </c>
      <c r="AS48">
        <v>0</v>
      </c>
      <c r="AT48">
        <v>0</v>
      </c>
      <c r="AU48">
        <v>0</v>
      </c>
      <c r="AV48">
        <v>0</v>
      </c>
      <c r="AW48">
        <v>0</v>
      </c>
    </row>
    <row r="49" spans="1:49">
      <c r="A49" t="s">
        <v>365</v>
      </c>
      <c r="G49" t="s">
        <v>91</v>
      </c>
      <c r="H49" s="73">
        <v>192.76999999999998</v>
      </c>
      <c r="I49" s="46">
        <v>0</v>
      </c>
      <c r="J49" s="46">
        <v>1.55</v>
      </c>
      <c r="K49" s="46">
        <v>145.38</v>
      </c>
      <c r="L49" s="46">
        <v>11.5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4.32</v>
      </c>
      <c r="X49">
        <v>0.86</v>
      </c>
      <c r="Y49">
        <v>0</v>
      </c>
      <c r="Z49">
        <v>5.76</v>
      </c>
      <c r="AA49">
        <v>0</v>
      </c>
      <c r="AB49">
        <v>5.74</v>
      </c>
      <c r="AC49">
        <v>0</v>
      </c>
      <c r="AD49">
        <v>8.16</v>
      </c>
      <c r="AE49">
        <v>50</v>
      </c>
      <c r="AF49">
        <v>0</v>
      </c>
      <c r="AG49">
        <v>100</v>
      </c>
      <c r="AH49">
        <v>47.98</v>
      </c>
      <c r="AI49">
        <v>6.72</v>
      </c>
      <c r="AJ49">
        <v>5.76</v>
      </c>
      <c r="AK49">
        <v>47.98</v>
      </c>
      <c r="AL49">
        <v>18.23</v>
      </c>
      <c r="AM49">
        <v>1.55</v>
      </c>
      <c r="AN49">
        <v>95.95</v>
      </c>
      <c r="AO49">
        <v>47.98</v>
      </c>
      <c r="AP49">
        <v>11.51</v>
      </c>
      <c r="AQ49">
        <v>0</v>
      </c>
      <c r="AR49">
        <v>239.13</v>
      </c>
      <c r="AS49">
        <v>0</v>
      </c>
      <c r="AT49">
        <v>0</v>
      </c>
      <c r="AU49">
        <v>0</v>
      </c>
      <c r="AV49">
        <v>19.670000000000002</v>
      </c>
      <c r="AW49">
        <v>23.03</v>
      </c>
    </row>
    <row r="50" spans="1:49">
      <c r="A50" t="s">
        <v>366</v>
      </c>
      <c r="G50" t="s">
        <v>92</v>
      </c>
      <c r="H50" s="73">
        <v>192.76999999999998</v>
      </c>
      <c r="I50" s="46">
        <v>0</v>
      </c>
      <c r="J50" s="46">
        <v>1.55</v>
      </c>
      <c r="K50" s="46">
        <v>145.38</v>
      </c>
      <c r="L50" s="46">
        <v>11.58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4.32</v>
      </c>
      <c r="X50">
        <v>0.86</v>
      </c>
      <c r="Y50">
        <v>0</v>
      </c>
      <c r="Z50">
        <v>5.76</v>
      </c>
      <c r="AA50">
        <v>0</v>
      </c>
      <c r="AB50">
        <v>5.82</v>
      </c>
      <c r="AC50">
        <v>0</v>
      </c>
      <c r="AD50">
        <v>8.16</v>
      </c>
      <c r="AE50">
        <v>50</v>
      </c>
      <c r="AF50">
        <v>0</v>
      </c>
      <c r="AG50">
        <v>100</v>
      </c>
      <c r="AH50">
        <v>47.98</v>
      </c>
      <c r="AI50">
        <v>6.72</v>
      </c>
      <c r="AJ50">
        <v>5.76</v>
      </c>
      <c r="AK50">
        <v>47.98</v>
      </c>
      <c r="AL50">
        <v>18.23</v>
      </c>
      <c r="AM50">
        <v>1.55</v>
      </c>
      <c r="AN50">
        <v>95.95</v>
      </c>
      <c r="AO50">
        <v>47.98</v>
      </c>
      <c r="AP50">
        <v>11.51</v>
      </c>
      <c r="AQ50">
        <v>0</v>
      </c>
      <c r="AR50">
        <v>239.13</v>
      </c>
      <c r="AS50">
        <v>0</v>
      </c>
      <c r="AT50">
        <v>0</v>
      </c>
      <c r="AU50">
        <v>0</v>
      </c>
      <c r="AV50">
        <v>19.670000000000002</v>
      </c>
      <c r="AW50">
        <v>23.03</v>
      </c>
    </row>
    <row r="51" spans="1:49">
      <c r="A51" t="s">
        <v>367</v>
      </c>
      <c r="G51" t="s">
        <v>93</v>
      </c>
      <c r="H51" s="73">
        <v>192.76999999999998</v>
      </c>
      <c r="I51" s="46">
        <v>0</v>
      </c>
      <c r="J51" s="46">
        <v>1.65</v>
      </c>
      <c r="K51" s="46">
        <v>145.38</v>
      </c>
      <c r="L51" s="46">
        <v>11.620000000000001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4.32</v>
      </c>
      <c r="X51">
        <v>0.86</v>
      </c>
      <c r="Y51">
        <v>0</v>
      </c>
      <c r="Z51">
        <v>5.76</v>
      </c>
      <c r="AA51">
        <v>0</v>
      </c>
      <c r="AB51">
        <v>5.86</v>
      </c>
      <c r="AC51">
        <v>0</v>
      </c>
      <c r="AD51">
        <v>8.16</v>
      </c>
      <c r="AE51">
        <v>50</v>
      </c>
      <c r="AF51">
        <v>0</v>
      </c>
      <c r="AG51">
        <v>100</v>
      </c>
      <c r="AH51">
        <v>47.98</v>
      </c>
      <c r="AI51">
        <v>6.72</v>
      </c>
      <c r="AJ51">
        <v>5.76</v>
      </c>
      <c r="AK51">
        <v>47.98</v>
      </c>
      <c r="AL51">
        <v>18.23</v>
      </c>
      <c r="AM51">
        <v>1.65</v>
      </c>
      <c r="AN51">
        <v>95.95</v>
      </c>
      <c r="AO51">
        <v>47.98</v>
      </c>
      <c r="AP51">
        <v>11.51</v>
      </c>
      <c r="AQ51">
        <v>0</v>
      </c>
      <c r="AR51">
        <v>239.13</v>
      </c>
      <c r="AS51">
        <v>0</v>
      </c>
      <c r="AT51">
        <v>0</v>
      </c>
      <c r="AU51">
        <v>0</v>
      </c>
      <c r="AV51">
        <v>19.670000000000002</v>
      </c>
      <c r="AW51">
        <v>23.03</v>
      </c>
    </row>
    <row r="52" spans="1:49">
      <c r="A52" t="s">
        <v>368</v>
      </c>
      <c r="G52" t="s">
        <v>94</v>
      </c>
      <c r="H52" s="73">
        <v>192.76999999999998</v>
      </c>
      <c r="I52" s="46">
        <v>0</v>
      </c>
      <c r="J52" s="46">
        <v>1.65</v>
      </c>
      <c r="K52" s="46">
        <v>145.38</v>
      </c>
      <c r="L52" s="46">
        <v>11.6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4.32</v>
      </c>
      <c r="X52">
        <v>0.86</v>
      </c>
      <c r="Y52">
        <v>0</v>
      </c>
      <c r="Z52">
        <v>5.76</v>
      </c>
      <c r="AA52">
        <v>0</v>
      </c>
      <c r="AB52">
        <v>5.84</v>
      </c>
      <c r="AC52">
        <v>0</v>
      </c>
      <c r="AD52">
        <v>8.16</v>
      </c>
      <c r="AE52">
        <v>50</v>
      </c>
      <c r="AF52">
        <v>0</v>
      </c>
      <c r="AG52">
        <v>100</v>
      </c>
      <c r="AH52">
        <v>47.98</v>
      </c>
      <c r="AI52">
        <v>6.72</v>
      </c>
      <c r="AJ52">
        <v>5.76</v>
      </c>
      <c r="AK52">
        <v>47.98</v>
      </c>
      <c r="AL52">
        <v>18.23</v>
      </c>
      <c r="AM52">
        <v>1.65</v>
      </c>
      <c r="AN52">
        <v>95.95</v>
      </c>
      <c r="AO52">
        <v>47.98</v>
      </c>
      <c r="AP52">
        <v>11.51</v>
      </c>
      <c r="AQ52">
        <v>0</v>
      </c>
      <c r="AR52">
        <v>239.13</v>
      </c>
      <c r="AS52">
        <v>0</v>
      </c>
      <c r="AT52">
        <v>0</v>
      </c>
      <c r="AU52">
        <v>0</v>
      </c>
      <c r="AV52">
        <v>19.670000000000002</v>
      </c>
      <c r="AW52">
        <v>23.03</v>
      </c>
    </row>
    <row r="53" spans="1:49">
      <c r="A53" t="s">
        <v>400</v>
      </c>
      <c r="G53" t="s">
        <v>95</v>
      </c>
      <c r="H53" s="73">
        <v>192.76999999999998</v>
      </c>
      <c r="I53" s="46">
        <v>0</v>
      </c>
      <c r="J53" s="46">
        <v>1.65</v>
      </c>
      <c r="K53" s="46">
        <v>145.38</v>
      </c>
      <c r="L53" s="46">
        <v>11.75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4.32</v>
      </c>
      <c r="X53">
        <v>0.86</v>
      </c>
      <c r="Y53">
        <v>0</v>
      </c>
      <c r="Z53">
        <v>5.76</v>
      </c>
      <c r="AA53">
        <v>0</v>
      </c>
      <c r="AB53">
        <v>5.99</v>
      </c>
      <c r="AC53">
        <v>0</v>
      </c>
      <c r="AD53">
        <v>8.16</v>
      </c>
      <c r="AE53">
        <v>50</v>
      </c>
      <c r="AF53">
        <v>0</v>
      </c>
      <c r="AG53">
        <v>100</v>
      </c>
      <c r="AH53">
        <v>47.98</v>
      </c>
      <c r="AI53">
        <v>6.72</v>
      </c>
      <c r="AJ53">
        <v>5.76</v>
      </c>
      <c r="AK53">
        <v>47.98</v>
      </c>
      <c r="AL53">
        <v>18.23</v>
      </c>
      <c r="AM53">
        <v>1.65</v>
      </c>
      <c r="AN53">
        <v>95.95</v>
      </c>
      <c r="AO53">
        <v>47.98</v>
      </c>
      <c r="AP53">
        <v>11.51</v>
      </c>
      <c r="AQ53">
        <v>0</v>
      </c>
      <c r="AR53">
        <v>239.13</v>
      </c>
      <c r="AS53">
        <v>0</v>
      </c>
      <c r="AT53">
        <v>0</v>
      </c>
      <c r="AU53">
        <v>0</v>
      </c>
      <c r="AV53">
        <v>19.670000000000002</v>
      </c>
      <c r="AW53">
        <v>23.03</v>
      </c>
    </row>
    <row r="54" spans="1:49">
      <c r="A54" t="s">
        <v>399</v>
      </c>
      <c r="G54" t="s">
        <v>96</v>
      </c>
      <c r="H54" s="73">
        <v>192.76999999999998</v>
      </c>
      <c r="I54" s="46">
        <v>0</v>
      </c>
      <c r="J54" s="46">
        <v>1.65</v>
      </c>
      <c r="K54" s="46">
        <v>145.38</v>
      </c>
      <c r="L54" s="46">
        <v>11.82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4.32</v>
      </c>
      <c r="X54">
        <v>0.86</v>
      </c>
      <c r="Y54">
        <v>0</v>
      </c>
      <c r="Z54">
        <v>5.76</v>
      </c>
      <c r="AA54">
        <v>0</v>
      </c>
      <c r="AB54">
        <v>6.06</v>
      </c>
      <c r="AC54">
        <v>0</v>
      </c>
      <c r="AD54">
        <v>8.16</v>
      </c>
      <c r="AE54">
        <v>50</v>
      </c>
      <c r="AF54">
        <v>0</v>
      </c>
      <c r="AG54">
        <v>100</v>
      </c>
      <c r="AH54">
        <v>47.98</v>
      </c>
      <c r="AI54">
        <v>6.72</v>
      </c>
      <c r="AJ54">
        <v>5.76</v>
      </c>
      <c r="AK54">
        <v>47.98</v>
      </c>
      <c r="AL54">
        <v>18.23</v>
      </c>
      <c r="AM54">
        <v>1.65</v>
      </c>
      <c r="AN54">
        <v>95.95</v>
      </c>
      <c r="AO54">
        <v>47.98</v>
      </c>
      <c r="AP54">
        <v>11.51</v>
      </c>
      <c r="AQ54">
        <v>0</v>
      </c>
      <c r="AR54">
        <v>239.13</v>
      </c>
      <c r="AS54">
        <v>0</v>
      </c>
      <c r="AT54">
        <v>0</v>
      </c>
      <c r="AU54">
        <v>0</v>
      </c>
      <c r="AV54">
        <v>19.670000000000002</v>
      </c>
      <c r="AW54">
        <v>23.03</v>
      </c>
    </row>
    <row r="55" spans="1:49">
      <c r="A55" t="s">
        <v>401</v>
      </c>
      <c r="G55" t="s">
        <v>97</v>
      </c>
      <c r="H55" s="73">
        <v>192.67999999999998</v>
      </c>
      <c r="I55" s="46">
        <v>0</v>
      </c>
      <c r="J55" s="46">
        <v>1.55</v>
      </c>
      <c r="K55" s="46">
        <v>145.38</v>
      </c>
      <c r="L55" s="46">
        <v>11.77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4.32</v>
      </c>
      <c r="X55">
        <v>0.77</v>
      </c>
      <c r="Y55">
        <v>0</v>
      </c>
      <c r="Z55">
        <v>5.76</v>
      </c>
      <c r="AA55">
        <v>0</v>
      </c>
      <c r="AB55">
        <v>6.01</v>
      </c>
      <c r="AC55">
        <v>0</v>
      </c>
      <c r="AD55">
        <v>8.16</v>
      </c>
      <c r="AE55">
        <v>50</v>
      </c>
      <c r="AF55">
        <v>0</v>
      </c>
      <c r="AG55">
        <v>100</v>
      </c>
      <c r="AH55">
        <v>47.98</v>
      </c>
      <c r="AI55">
        <v>6.72</v>
      </c>
      <c r="AJ55">
        <v>5.76</v>
      </c>
      <c r="AK55">
        <v>47.98</v>
      </c>
      <c r="AL55">
        <v>18.23</v>
      </c>
      <c r="AM55">
        <v>1.55</v>
      </c>
      <c r="AN55">
        <v>95.95</v>
      </c>
      <c r="AO55">
        <v>47.98</v>
      </c>
      <c r="AP55">
        <v>11.51</v>
      </c>
      <c r="AQ55">
        <v>0</v>
      </c>
      <c r="AR55">
        <v>239.13</v>
      </c>
      <c r="AS55">
        <v>0</v>
      </c>
      <c r="AT55">
        <v>0</v>
      </c>
      <c r="AU55">
        <v>0</v>
      </c>
      <c r="AV55">
        <v>19.670000000000002</v>
      </c>
      <c r="AW55">
        <v>23.03</v>
      </c>
    </row>
    <row r="56" spans="1:49">
      <c r="A56" t="s">
        <v>401</v>
      </c>
      <c r="G56" t="s">
        <v>98</v>
      </c>
      <c r="H56" s="73">
        <v>192.67999999999998</v>
      </c>
      <c r="I56" s="46">
        <v>0</v>
      </c>
      <c r="J56" s="46">
        <v>1.55</v>
      </c>
      <c r="K56" s="46">
        <v>145.38</v>
      </c>
      <c r="L56" s="46">
        <v>11.629999999999999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4.32</v>
      </c>
      <c r="X56">
        <v>0.77</v>
      </c>
      <c r="Y56">
        <v>0</v>
      </c>
      <c r="Z56">
        <v>5.76</v>
      </c>
      <c r="AA56">
        <v>0</v>
      </c>
      <c r="AB56">
        <v>5.87</v>
      </c>
      <c r="AC56">
        <v>0</v>
      </c>
      <c r="AD56">
        <v>8.16</v>
      </c>
      <c r="AE56">
        <v>50</v>
      </c>
      <c r="AF56">
        <v>0</v>
      </c>
      <c r="AG56">
        <v>100</v>
      </c>
      <c r="AH56">
        <v>47.98</v>
      </c>
      <c r="AI56">
        <v>6.72</v>
      </c>
      <c r="AJ56">
        <v>5.76</v>
      </c>
      <c r="AK56">
        <v>47.98</v>
      </c>
      <c r="AL56">
        <v>18.23</v>
      </c>
      <c r="AM56">
        <v>1.55</v>
      </c>
      <c r="AN56">
        <v>95.95</v>
      </c>
      <c r="AO56">
        <v>47.98</v>
      </c>
      <c r="AP56">
        <v>11.51</v>
      </c>
      <c r="AQ56">
        <v>0</v>
      </c>
      <c r="AR56">
        <v>239.13</v>
      </c>
      <c r="AS56">
        <v>0</v>
      </c>
      <c r="AT56">
        <v>0</v>
      </c>
      <c r="AU56">
        <v>0</v>
      </c>
      <c r="AV56">
        <v>19.670000000000002</v>
      </c>
      <c r="AW56">
        <v>23.03</v>
      </c>
    </row>
    <row r="57" spans="1:49">
      <c r="G57" t="s">
        <v>99</v>
      </c>
      <c r="H57" s="73">
        <v>192.67999999999998</v>
      </c>
      <c r="I57" s="46">
        <v>0</v>
      </c>
      <c r="J57" s="46">
        <v>1.55</v>
      </c>
      <c r="K57" s="46">
        <v>145.38</v>
      </c>
      <c r="L57" s="46">
        <v>11.49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4.32</v>
      </c>
      <c r="X57">
        <v>0.77</v>
      </c>
      <c r="Y57">
        <v>0</v>
      </c>
      <c r="Z57">
        <v>5.76</v>
      </c>
      <c r="AA57">
        <v>0</v>
      </c>
      <c r="AB57">
        <v>5.73</v>
      </c>
      <c r="AC57">
        <v>0</v>
      </c>
      <c r="AD57">
        <v>8.16</v>
      </c>
      <c r="AE57">
        <v>50</v>
      </c>
      <c r="AF57">
        <v>0</v>
      </c>
      <c r="AG57">
        <v>100</v>
      </c>
      <c r="AH57">
        <v>47.98</v>
      </c>
      <c r="AI57">
        <v>6.72</v>
      </c>
      <c r="AJ57">
        <v>5.76</v>
      </c>
      <c r="AK57">
        <v>47.98</v>
      </c>
      <c r="AL57">
        <v>18.23</v>
      </c>
      <c r="AM57">
        <v>1.55</v>
      </c>
      <c r="AN57">
        <v>95.95</v>
      </c>
      <c r="AO57">
        <v>47.98</v>
      </c>
      <c r="AP57">
        <v>11.51</v>
      </c>
      <c r="AQ57">
        <v>0</v>
      </c>
      <c r="AR57">
        <v>239.13</v>
      </c>
      <c r="AS57">
        <v>0</v>
      </c>
      <c r="AT57">
        <v>0</v>
      </c>
      <c r="AU57">
        <v>0</v>
      </c>
      <c r="AV57">
        <v>19.670000000000002</v>
      </c>
      <c r="AW57">
        <v>23.03</v>
      </c>
    </row>
    <row r="58" spans="1:49">
      <c r="G58" t="s">
        <v>100</v>
      </c>
      <c r="H58" s="73">
        <v>192.67999999999998</v>
      </c>
      <c r="I58" s="46">
        <v>0</v>
      </c>
      <c r="J58" s="46">
        <v>1.55</v>
      </c>
      <c r="K58" s="46">
        <v>145.38</v>
      </c>
      <c r="L58" s="46">
        <v>11.34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4.32</v>
      </c>
      <c r="X58">
        <v>0.77</v>
      </c>
      <c r="Y58">
        <v>0</v>
      </c>
      <c r="Z58">
        <v>5.76</v>
      </c>
      <c r="AA58">
        <v>0</v>
      </c>
      <c r="AB58">
        <v>5.58</v>
      </c>
      <c r="AC58">
        <v>0</v>
      </c>
      <c r="AD58">
        <v>8.16</v>
      </c>
      <c r="AE58">
        <v>50</v>
      </c>
      <c r="AF58">
        <v>0</v>
      </c>
      <c r="AG58">
        <v>100</v>
      </c>
      <c r="AH58">
        <v>47.98</v>
      </c>
      <c r="AI58">
        <v>6.72</v>
      </c>
      <c r="AJ58">
        <v>5.76</v>
      </c>
      <c r="AK58">
        <v>47.98</v>
      </c>
      <c r="AL58">
        <v>18.23</v>
      </c>
      <c r="AM58">
        <v>1.55</v>
      </c>
      <c r="AN58">
        <v>95.95</v>
      </c>
      <c r="AO58">
        <v>47.98</v>
      </c>
      <c r="AP58">
        <v>11.51</v>
      </c>
      <c r="AQ58">
        <v>0</v>
      </c>
      <c r="AR58">
        <v>239.13</v>
      </c>
      <c r="AS58">
        <v>0</v>
      </c>
      <c r="AT58">
        <v>0</v>
      </c>
      <c r="AU58">
        <v>0</v>
      </c>
      <c r="AV58">
        <v>19.670000000000002</v>
      </c>
      <c r="AW58">
        <v>23.03</v>
      </c>
    </row>
    <row r="59" spans="1:49">
      <c r="G59" t="s">
        <v>101</v>
      </c>
      <c r="H59" s="73">
        <v>192.67999999999998</v>
      </c>
      <c r="I59" s="46">
        <v>0</v>
      </c>
      <c r="J59" s="46">
        <v>1.55</v>
      </c>
      <c r="K59" s="46">
        <v>145.38</v>
      </c>
      <c r="L59" s="46">
        <v>11.09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4.32</v>
      </c>
      <c r="X59">
        <v>0.77</v>
      </c>
      <c r="Y59">
        <v>0</v>
      </c>
      <c r="Z59">
        <v>5.76</v>
      </c>
      <c r="AA59">
        <v>0</v>
      </c>
      <c r="AB59">
        <v>5.33</v>
      </c>
      <c r="AC59">
        <v>0</v>
      </c>
      <c r="AD59">
        <v>8.16</v>
      </c>
      <c r="AE59">
        <v>50</v>
      </c>
      <c r="AF59">
        <v>0</v>
      </c>
      <c r="AG59">
        <v>100</v>
      </c>
      <c r="AH59">
        <v>47.98</v>
      </c>
      <c r="AI59">
        <v>6.72</v>
      </c>
      <c r="AJ59">
        <v>5.76</v>
      </c>
      <c r="AK59">
        <v>47.98</v>
      </c>
      <c r="AL59">
        <v>18.23</v>
      </c>
      <c r="AM59">
        <v>1.55</v>
      </c>
      <c r="AN59">
        <v>95.95</v>
      </c>
      <c r="AO59">
        <v>47.98</v>
      </c>
      <c r="AP59">
        <v>11.51</v>
      </c>
      <c r="AQ59">
        <v>0</v>
      </c>
      <c r="AR59">
        <v>239.13</v>
      </c>
      <c r="AS59">
        <v>0</v>
      </c>
      <c r="AT59">
        <v>0</v>
      </c>
      <c r="AU59">
        <v>0</v>
      </c>
      <c r="AV59">
        <v>19.670000000000002</v>
      </c>
      <c r="AW59">
        <v>23.03</v>
      </c>
    </row>
    <row r="60" spans="1:49">
      <c r="G60" t="s">
        <v>102</v>
      </c>
      <c r="H60" s="73">
        <v>192.67999999999998</v>
      </c>
      <c r="I60" s="46">
        <v>0</v>
      </c>
      <c r="J60" s="46">
        <v>1.55</v>
      </c>
      <c r="K60" s="46">
        <v>145.38</v>
      </c>
      <c r="L60" s="46">
        <v>10.84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4.32</v>
      </c>
      <c r="X60">
        <v>0.77</v>
      </c>
      <c r="Y60">
        <v>0</v>
      </c>
      <c r="Z60">
        <v>5.76</v>
      </c>
      <c r="AA60">
        <v>0</v>
      </c>
      <c r="AB60">
        <v>5.08</v>
      </c>
      <c r="AC60">
        <v>0</v>
      </c>
      <c r="AD60">
        <v>8.16</v>
      </c>
      <c r="AE60">
        <v>50</v>
      </c>
      <c r="AF60">
        <v>0</v>
      </c>
      <c r="AG60">
        <v>100</v>
      </c>
      <c r="AH60">
        <v>47.98</v>
      </c>
      <c r="AI60">
        <v>6.72</v>
      </c>
      <c r="AJ60">
        <v>5.76</v>
      </c>
      <c r="AK60">
        <v>47.98</v>
      </c>
      <c r="AL60">
        <v>18.23</v>
      </c>
      <c r="AM60">
        <v>1.55</v>
      </c>
      <c r="AN60">
        <v>95.95</v>
      </c>
      <c r="AO60">
        <v>47.98</v>
      </c>
      <c r="AP60">
        <v>11.51</v>
      </c>
      <c r="AQ60">
        <v>0</v>
      </c>
      <c r="AR60">
        <v>239.13</v>
      </c>
      <c r="AS60">
        <v>0</v>
      </c>
      <c r="AT60">
        <v>0</v>
      </c>
      <c r="AU60">
        <v>0</v>
      </c>
      <c r="AV60">
        <v>19.670000000000002</v>
      </c>
      <c r="AW60">
        <v>23.03</v>
      </c>
    </row>
    <row r="61" spans="1:49">
      <c r="G61" t="s">
        <v>103</v>
      </c>
      <c r="H61" s="73">
        <v>192.67999999999998</v>
      </c>
      <c r="I61" s="46">
        <v>0</v>
      </c>
      <c r="J61" s="46">
        <v>1.55</v>
      </c>
      <c r="K61" s="46">
        <v>145.38</v>
      </c>
      <c r="L61" s="46">
        <v>10.54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4.32</v>
      </c>
      <c r="X61">
        <v>0.77</v>
      </c>
      <c r="Y61">
        <v>0</v>
      </c>
      <c r="Z61">
        <v>5.76</v>
      </c>
      <c r="AA61">
        <v>0</v>
      </c>
      <c r="AB61">
        <v>4.78</v>
      </c>
      <c r="AC61">
        <v>0</v>
      </c>
      <c r="AD61">
        <v>8.16</v>
      </c>
      <c r="AE61">
        <v>50</v>
      </c>
      <c r="AF61">
        <v>0</v>
      </c>
      <c r="AG61">
        <v>100</v>
      </c>
      <c r="AH61">
        <v>47.98</v>
      </c>
      <c r="AI61">
        <v>6.72</v>
      </c>
      <c r="AJ61">
        <v>5.76</v>
      </c>
      <c r="AK61">
        <v>47.98</v>
      </c>
      <c r="AL61">
        <v>18.23</v>
      </c>
      <c r="AM61">
        <v>1.55</v>
      </c>
      <c r="AN61">
        <v>95.95</v>
      </c>
      <c r="AO61">
        <v>47.98</v>
      </c>
      <c r="AP61">
        <v>11.51</v>
      </c>
      <c r="AQ61">
        <v>0</v>
      </c>
      <c r="AR61">
        <v>239.13</v>
      </c>
      <c r="AS61">
        <v>0</v>
      </c>
      <c r="AT61">
        <v>0</v>
      </c>
      <c r="AU61">
        <v>0</v>
      </c>
      <c r="AV61">
        <v>19.670000000000002</v>
      </c>
      <c r="AW61">
        <v>23.03</v>
      </c>
    </row>
    <row r="62" spans="1:49">
      <c r="G62" t="s">
        <v>104</v>
      </c>
      <c r="H62" s="73">
        <v>192.67999999999998</v>
      </c>
      <c r="I62" s="46">
        <v>0</v>
      </c>
      <c r="J62" s="46">
        <v>1.55</v>
      </c>
      <c r="K62" s="46">
        <v>145.19</v>
      </c>
      <c r="L62" s="46">
        <v>10.210000000000001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4.32</v>
      </c>
      <c r="X62">
        <v>0.77</v>
      </c>
      <c r="Y62">
        <v>0</v>
      </c>
      <c r="Z62">
        <v>5.76</v>
      </c>
      <c r="AA62">
        <v>0</v>
      </c>
      <c r="AB62">
        <v>4.45</v>
      </c>
      <c r="AC62">
        <v>0</v>
      </c>
      <c r="AD62">
        <v>8.16</v>
      </c>
      <c r="AE62">
        <v>50</v>
      </c>
      <c r="AF62">
        <v>0</v>
      </c>
      <c r="AG62">
        <v>100</v>
      </c>
      <c r="AH62">
        <v>47.98</v>
      </c>
      <c r="AI62">
        <v>6.72</v>
      </c>
      <c r="AJ62">
        <v>5.76</v>
      </c>
      <c r="AK62">
        <v>47.98</v>
      </c>
      <c r="AL62">
        <v>18.23</v>
      </c>
      <c r="AM62">
        <v>1.55</v>
      </c>
      <c r="AN62">
        <v>95.95</v>
      </c>
      <c r="AO62">
        <v>47.98</v>
      </c>
      <c r="AP62">
        <v>11.51</v>
      </c>
      <c r="AQ62">
        <v>0</v>
      </c>
      <c r="AR62">
        <v>239.13</v>
      </c>
      <c r="AS62">
        <v>0</v>
      </c>
      <c r="AT62">
        <v>0</v>
      </c>
      <c r="AU62">
        <v>0</v>
      </c>
      <c r="AV62">
        <v>19.48</v>
      </c>
      <c r="AW62">
        <v>23.03</v>
      </c>
    </row>
    <row r="63" spans="1:49">
      <c r="G63" t="s">
        <v>105</v>
      </c>
      <c r="H63" s="73">
        <v>192.57999999999998</v>
      </c>
      <c r="I63" s="46">
        <v>0</v>
      </c>
      <c r="J63" s="46">
        <v>1.55</v>
      </c>
      <c r="K63" s="46">
        <v>142.5</v>
      </c>
      <c r="L63" s="46">
        <v>9.82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4.32</v>
      </c>
      <c r="X63">
        <v>0.67</v>
      </c>
      <c r="Y63">
        <v>0</v>
      </c>
      <c r="Z63">
        <v>5.76</v>
      </c>
      <c r="AA63">
        <v>0</v>
      </c>
      <c r="AB63">
        <v>4.0599999999999996</v>
      </c>
      <c r="AC63">
        <v>0</v>
      </c>
      <c r="AD63">
        <v>8.16</v>
      </c>
      <c r="AE63">
        <v>50</v>
      </c>
      <c r="AF63">
        <v>0</v>
      </c>
      <c r="AG63">
        <v>100</v>
      </c>
      <c r="AH63">
        <v>47.98</v>
      </c>
      <c r="AI63">
        <v>6.72</v>
      </c>
      <c r="AJ63">
        <v>5.76</v>
      </c>
      <c r="AK63">
        <v>47.98</v>
      </c>
      <c r="AL63">
        <v>18.23</v>
      </c>
      <c r="AM63">
        <v>1.55</v>
      </c>
      <c r="AN63">
        <v>95.95</v>
      </c>
      <c r="AO63">
        <v>47.98</v>
      </c>
      <c r="AP63">
        <v>11.51</v>
      </c>
      <c r="AQ63">
        <v>0</v>
      </c>
      <c r="AR63">
        <v>239.13</v>
      </c>
      <c r="AS63">
        <v>0</v>
      </c>
      <c r="AT63">
        <v>0</v>
      </c>
      <c r="AU63">
        <v>0</v>
      </c>
      <c r="AV63">
        <v>17.27</v>
      </c>
      <c r="AW63">
        <v>22.55</v>
      </c>
    </row>
    <row r="64" spans="1:49">
      <c r="G64" t="s">
        <v>106</v>
      </c>
      <c r="H64" s="73">
        <v>192.57999999999998</v>
      </c>
      <c r="I64" s="46">
        <v>0</v>
      </c>
      <c r="J64" s="46">
        <v>1.55</v>
      </c>
      <c r="K64" s="46">
        <v>138.76</v>
      </c>
      <c r="L64" s="46">
        <v>9.42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4.32</v>
      </c>
      <c r="X64">
        <v>0.67</v>
      </c>
      <c r="Y64">
        <v>0</v>
      </c>
      <c r="Z64">
        <v>5.76</v>
      </c>
      <c r="AA64">
        <v>0</v>
      </c>
      <c r="AB64">
        <v>3.66</v>
      </c>
      <c r="AC64">
        <v>0</v>
      </c>
      <c r="AD64">
        <v>8.16</v>
      </c>
      <c r="AE64">
        <v>50</v>
      </c>
      <c r="AF64">
        <v>0</v>
      </c>
      <c r="AG64">
        <v>100</v>
      </c>
      <c r="AH64">
        <v>47.98</v>
      </c>
      <c r="AI64">
        <v>6.72</v>
      </c>
      <c r="AJ64">
        <v>5.76</v>
      </c>
      <c r="AK64">
        <v>47.98</v>
      </c>
      <c r="AL64">
        <v>18.23</v>
      </c>
      <c r="AM64">
        <v>1.55</v>
      </c>
      <c r="AN64">
        <v>95.95</v>
      </c>
      <c r="AO64">
        <v>47.98</v>
      </c>
      <c r="AP64">
        <v>11.51</v>
      </c>
      <c r="AQ64">
        <v>0</v>
      </c>
      <c r="AR64">
        <v>239.13</v>
      </c>
      <c r="AS64">
        <v>0</v>
      </c>
      <c r="AT64">
        <v>0</v>
      </c>
      <c r="AU64">
        <v>0</v>
      </c>
      <c r="AV64">
        <v>15.35</v>
      </c>
      <c r="AW64">
        <v>20.73</v>
      </c>
    </row>
    <row r="65" spans="7:49">
      <c r="G65" t="s">
        <v>107</v>
      </c>
      <c r="H65" s="73">
        <v>192.57999999999998</v>
      </c>
      <c r="I65" s="46">
        <v>0</v>
      </c>
      <c r="J65" s="46">
        <v>1.55</v>
      </c>
      <c r="K65" s="46">
        <v>134.63</v>
      </c>
      <c r="L65" s="46">
        <v>8.09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4.32</v>
      </c>
      <c r="X65">
        <v>0.67</v>
      </c>
      <c r="Y65">
        <v>0</v>
      </c>
      <c r="Z65">
        <v>5.76</v>
      </c>
      <c r="AA65">
        <v>0</v>
      </c>
      <c r="AB65">
        <v>2.33</v>
      </c>
      <c r="AC65">
        <v>0</v>
      </c>
      <c r="AD65">
        <v>8.16</v>
      </c>
      <c r="AE65">
        <v>50</v>
      </c>
      <c r="AF65">
        <v>0</v>
      </c>
      <c r="AG65">
        <v>100</v>
      </c>
      <c r="AH65">
        <v>47.98</v>
      </c>
      <c r="AI65">
        <v>6.72</v>
      </c>
      <c r="AJ65">
        <v>5.76</v>
      </c>
      <c r="AK65">
        <v>47.98</v>
      </c>
      <c r="AL65">
        <v>18.23</v>
      </c>
      <c r="AM65">
        <v>1.55</v>
      </c>
      <c r="AN65">
        <v>95.95</v>
      </c>
      <c r="AO65">
        <v>47.98</v>
      </c>
      <c r="AP65">
        <v>11.51</v>
      </c>
      <c r="AQ65">
        <v>0</v>
      </c>
      <c r="AR65">
        <v>239.13</v>
      </c>
      <c r="AS65">
        <v>0</v>
      </c>
      <c r="AT65">
        <v>0</v>
      </c>
      <c r="AU65">
        <v>0</v>
      </c>
      <c r="AV65">
        <v>14.39</v>
      </c>
      <c r="AW65">
        <v>17.559999999999999</v>
      </c>
    </row>
    <row r="66" spans="7:49">
      <c r="G66" t="s">
        <v>108</v>
      </c>
      <c r="H66" s="73">
        <v>192.57999999999998</v>
      </c>
      <c r="I66" s="46">
        <v>0</v>
      </c>
      <c r="J66" s="46">
        <v>1.55</v>
      </c>
      <c r="K66" s="46">
        <v>145.38</v>
      </c>
      <c r="L66" s="46">
        <v>8.7199999999999989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4.32</v>
      </c>
      <c r="X66">
        <v>0.67</v>
      </c>
      <c r="Y66">
        <v>0</v>
      </c>
      <c r="Z66">
        <v>5.76</v>
      </c>
      <c r="AA66">
        <v>0</v>
      </c>
      <c r="AB66">
        <v>2.96</v>
      </c>
      <c r="AC66">
        <v>0</v>
      </c>
      <c r="AD66">
        <v>8.16</v>
      </c>
      <c r="AE66">
        <v>50</v>
      </c>
      <c r="AF66">
        <v>0</v>
      </c>
      <c r="AG66">
        <v>100</v>
      </c>
      <c r="AH66">
        <v>47.98</v>
      </c>
      <c r="AI66">
        <v>6.72</v>
      </c>
      <c r="AJ66">
        <v>5.76</v>
      </c>
      <c r="AK66">
        <v>47.98</v>
      </c>
      <c r="AL66">
        <v>18.23</v>
      </c>
      <c r="AM66">
        <v>1.55</v>
      </c>
      <c r="AN66">
        <v>95.95</v>
      </c>
      <c r="AO66">
        <v>47.98</v>
      </c>
      <c r="AP66">
        <v>11.51</v>
      </c>
      <c r="AQ66">
        <v>0</v>
      </c>
      <c r="AR66">
        <v>239.13</v>
      </c>
      <c r="AS66">
        <v>0</v>
      </c>
      <c r="AT66">
        <v>0</v>
      </c>
      <c r="AU66">
        <v>0</v>
      </c>
      <c r="AV66">
        <v>19.670000000000002</v>
      </c>
      <c r="AW66">
        <v>23.03</v>
      </c>
    </row>
    <row r="67" spans="7:49">
      <c r="G67" t="s">
        <v>109</v>
      </c>
      <c r="H67" s="73">
        <v>192.39</v>
      </c>
      <c r="I67" s="46">
        <v>0</v>
      </c>
      <c r="J67" s="46">
        <v>1.65</v>
      </c>
      <c r="K67" s="46">
        <v>98.36</v>
      </c>
      <c r="L67" s="46">
        <v>8.1199999999999992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0.48</v>
      </c>
      <c r="Y67">
        <v>0</v>
      </c>
      <c r="Z67">
        <v>5.76</v>
      </c>
      <c r="AA67">
        <v>0</v>
      </c>
      <c r="AB67">
        <v>2.36</v>
      </c>
      <c r="AC67">
        <v>0</v>
      </c>
      <c r="AD67">
        <v>8.16</v>
      </c>
      <c r="AE67">
        <v>50</v>
      </c>
      <c r="AF67">
        <v>0</v>
      </c>
      <c r="AG67">
        <v>100</v>
      </c>
      <c r="AH67">
        <v>47.98</v>
      </c>
      <c r="AI67">
        <v>6.72</v>
      </c>
      <c r="AJ67">
        <v>5.76</v>
      </c>
      <c r="AK67">
        <v>47.98</v>
      </c>
      <c r="AL67">
        <v>18.23</v>
      </c>
      <c r="AM67">
        <v>1.65</v>
      </c>
      <c r="AN67">
        <v>95.95</v>
      </c>
      <c r="AO67">
        <v>47.98</v>
      </c>
      <c r="AP67">
        <v>11.51</v>
      </c>
      <c r="AQ67">
        <v>0</v>
      </c>
      <c r="AR67">
        <v>239.13</v>
      </c>
      <c r="AS67">
        <v>0</v>
      </c>
      <c r="AT67">
        <v>0</v>
      </c>
      <c r="AU67">
        <v>0</v>
      </c>
      <c r="AV67">
        <v>0</v>
      </c>
      <c r="AW67">
        <v>0</v>
      </c>
    </row>
    <row r="68" spans="7:49">
      <c r="G68" t="s">
        <v>110</v>
      </c>
      <c r="H68" s="73">
        <v>192.39</v>
      </c>
      <c r="I68" s="46">
        <v>0</v>
      </c>
      <c r="J68" s="46">
        <v>1.65</v>
      </c>
      <c r="K68" s="46">
        <v>98.36</v>
      </c>
      <c r="L68" s="46">
        <v>7.6899999999999995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0.48</v>
      </c>
      <c r="Y68">
        <v>0</v>
      </c>
      <c r="Z68">
        <v>5.76</v>
      </c>
      <c r="AA68">
        <v>0</v>
      </c>
      <c r="AB68">
        <v>1.93</v>
      </c>
      <c r="AC68">
        <v>0</v>
      </c>
      <c r="AD68">
        <v>8.16</v>
      </c>
      <c r="AE68">
        <v>50</v>
      </c>
      <c r="AF68">
        <v>0</v>
      </c>
      <c r="AG68">
        <v>100</v>
      </c>
      <c r="AH68">
        <v>47.98</v>
      </c>
      <c r="AI68">
        <v>6.72</v>
      </c>
      <c r="AJ68">
        <v>5.76</v>
      </c>
      <c r="AK68">
        <v>47.98</v>
      </c>
      <c r="AL68">
        <v>18.23</v>
      </c>
      <c r="AM68">
        <v>1.65</v>
      </c>
      <c r="AN68">
        <v>95.95</v>
      </c>
      <c r="AO68">
        <v>47.98</v>
      </c>
      <c r="AP68">
        <v>11.51</v>
      </c>
      <c r="AQ68">
        <v>0</v>
      </c>
      <c r="AR68">
        <v>239.13</v>
      </c>
      <c r="AS68">
        <v>0</v>
      </c>
      <c r="AT68">
        <v>0</v>
      </c>
      <c r="AU68">
        <v>0</v>
      </c>
      <c r="AV68">
        <v>0</v>
      </c>
      <c r="AW68">
        <v>0</v>
      </c>
    </row>
    <row r="69" spans="7:49">
      <c r="G69" t="s">
        <v>111</v>
      </c>
      <c r="H69" s="73">
        <v>192.39</v>
      </c>
      <c r="I69" s="46">
        <v>0</v>
      </c>
      <c r="J69" s="46">
        <v>1.65</v>
      </c>
      <c r="K69" s="46">
        <v>98.36</v>
      </c>
      <c r="L69" s="46">
        <v>7.25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0.48</v>
      </c>
      <c r="Y69">
        <v>0</v>
      </c>
      <c r="Z69">
        <v>5.76</v>
      </c>
      <c r="AA69">
        <v>0</v>
      </c>
      <c r="AB69">
        <v>1.49</v>
      </c>
      <c r="AC69">
        <v>0</v>
      </c>
      <c r="AD69">
        <v>8.16</v>
      </c>
      <c r="AE69">
        <v>50</v>
      </c>
      <c r="AF69">
        <v>0</v>
      </c>
      <c r="AG69">
        <v>100</v>
      </c>
      <c r="AH69">
        <v>47.98</v>
      </c>
      <c r="AI69">
        <v>6.72</v>
      </c>
      <c r="AJ69">
        <v>5.76</v>
      </c>
      <c r="AK69">
        <v>47.98</v>
      </c>
      <c r="AL69">
        <v>18.23</v>
      </c>
      <c r="AM69">
        <v>1.65</v>
      </c>
      <c r="AN69">
        <v>95.95</v>
      </c>
      <c r="AO69">
        <v>47.98</v>
      </c>
      <c r="AP69">
        <v>11.51</v>
      </c>
      <c r="AQ69">
        <v>0</v>
      </c>
      <c r="AR69">
        <v>239.13</v>
      </c>
      <c r="AS69">
        <v>0</v>
      </c>
      <c r="AT69">
        <v>0</v>
      </c>
      <c r="AU69">
        <v>0</v>
      </c>
      <c r="AV69">
        <v>0</v>
      </c>
      <c r="AW69">
        <v>0</v>
      </c>
    </row>
    <row r="70" spans="7:49">
      <c r="G70" t="s">
        <v>112</v>
      </c>
      <c r="H70" s="73">
        <v>192.39</v>
      </c>
      <c r="I70" s="46">
        <v>0</v>
      </c>
      <c r="J70" s="46">
        <v>1.65</v>
      </c>
      <c r="K70" s="46">
        <v>98.36</v>
      </c>
      <c r="L70" s="46">
        <v>6.6899999999999995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0.48</v>
      </c>
      <c r="Y70">
        <v>0</v>
      </c>
      <c r="Z70">
        <v>5.76</v>
      </c>
      <c r="AA70">
        <v>0</v>
      </c>
      <c r="AB70">
        <v>0.93</v>
      </c>
      <c r="AC70">
        <v>0</v>
      </c>
      <c r="AD70">
        <v>8.16</v>
      </c>
      <c r="AE70">
        <v>50</v>
      </c>
      <c r="AF70">
        <v>0</v>
      </c>
      <c r="AG70">
        <v>100</v>
      </c>
      <c r="AH70">
        <v>47.98</v>
      </c>
      <c r="AI70">
        <v>6.72</v>
      </c>
      <c r="AJ70">
        <v>5.76</v>
      </c>
      <c r="AK70">
        <v>47.98</v>
      </c>
      <c r="AL70">
        <v>18.23</v>
      </c>
      <c r="AM70">
        <v>1.65</v>
      </c>
      <c r="AN70">
        <v>95.95</v>
      </c>
      <c r="AO70">
        <v>47.98</v>
      </c>
      <c r="AP70">
        <v>11.51</v>
      </c>
      <c r="AQ70">
        <v>0</v>
      </c>
      <c r="AR70">
        <v>239.13</v>
      </c>
      <c r="AS70">
        <v>0</v>
      </c>
      <c r="AT70">
        <v>0</v>
      </c>
      <c r="AU70">
        <v>0</v>
      </c>
      <c r="AV70">
        <v>0</v>
      </c>
      <c r="AW70">
        <v>0</v>
      </c>
    </row>
    <row r="71" spans="7:49">
      <c r="G71" t="s">
        <v>113</v>
      </c>
      <c r="H71" s="73">
        <v>192.39</v>
      </c>
      <c r="I71" s="46">
        <v>0</v>
      </c>
      <c r="J71" s="46">
        <v>1.65</v>
      </c>
      <c r="K71" s="46">
        <v>98.36</v>
      </c>
      <c r="L71" s="46">
        <v>6.54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0.48</v>
      </c>
      <c r="Y71">
        <v>0</v>
      </c>
      <c r="Z71">
        <v>5.76</v>
      </c>
      <c r="AA71">
        <v>0</v>
      </c>
      <c r="AB71">
        <v>0.78</v>
      </c>
      <c r="AC71">
        <v>0</v>
      </c>
      <c r="AD71">
        <v>8.16</v>
      </c>
      <c r="AE71">
        <v>50</v>
      </c>
      <c r="AF71">
        <v>145.84</v>
      </c>
      <c r="AG71">
        <v>100</v>
      </c>
      <c r="AH71">
        <v>47.98</v>
      </c>
      <c r="AI71">
        <v>6.72</v>
      </c>
      <c r="AJ71">
        <v>5.76</v>
      </c>
      <c r="AK71">
        <v>47.98</v>
      </c>
      <c r="AL71">
        <v>18.23</v>
      </c>
      <c r="AM71">
        <v>1.65</v>
      </c>
      <c r="AN71">
        <v>95.95</v>
      </c>
      <c r="AO71">
        <v>47.98</v>
      </c>
      <c r="AP71">
        <v>11.51</v>
      </c>
      <c r="AQ71">
        <v>0</v>
      </c>
      <c r="AR71">
        <v>239.13</v>
      </c>
      <c r="AS71">
        <v>0</v>
      </c>
      <c r="AT71">
        <v>0</v>
      </c>
      <c r="AU71">
        <v>0</v>
      </c>
      <c r="AV71">
        <v>0</v>
      </c>
      <c r="AW71">
        <v>0</v>
      </c>
    </row>
    <row r="72" spans="7:49">
      <c r="G72" t="s">
        <v>114</v>
      </c>
      <c r="H72" s="73">
        <v>192.39</v>
      </c>
      <c r="I72" s="46">
        <v>0</v>
      </c>
      <c r="J72" s="46">
        <v>1.65</v>
      </c>
      <c r="K72" s="46">
        <v>98.36</v>
      </c>
      <c r="L72" s="46">
        <v>6.21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0.48</v>
      </c>
      <c r="Y72">
        <v>0</v>
      </c>
      <c r="Z72">
        <v>5.76</v>
      </c>
      <c r="AA72">
        <v>0</v>
      </c>
      <c r="AB72">
        <v>0.45</v>
      </c>
      <c r="AC72">
        <v>0</v>
      </c>
      <c r="AD72">
        <v>8.16</v>
      </c>
      <c r="AE72">
        <v>50</v>
      </c>
      <c r="AF72">
        <v>145.84</v>
      </c>
      <c r="AG72">
        <v>100</v>
      </c>
      <c r="AH72">
        <v>47.98</v>
      </c>
      <c r="AI72">
        <v>6.72</v>
      </c>
      <c r="AJ72">
        <v>5.76</v>
      </c>
      <c r="AK72">
        <v>47.98</v>
      </c>
      <c r="AL72">
        <v>18.23</v>
      </c>
      <c r="AM72">
        <v>1.65</v>
      </c>
      <c r="AN72">
        <v>95.95</v>
      </c>
      <c r="AO72">
        <v>47.98</v>
      </c>
      <c r="AP72">
        <v>11.51</v>
      </c>
      <c r="AQ72">
        <v>0</v>
      </c>
      <c r="AR72">
        <v>239.13</v>
      </c>
      <c r="AS72">
        <v>0</v>
      </c>
      <c r="AT72">
        <v>0</v>
      </c>
      <c r="AU72">
        <v>0</v>
      </c>
      <c r="AV72">
        <v>0</v>
      </c>
      <c r="AW72">
        <v>0</v>
      </c>
    </row>
    <row r="73" spans="7:49">
      <c r="G73" t="s">
        <v>115</v>
      </c>
      <c r="H73" s="73">
        <v>192.39</v>
      </c>
      <c r="I73" s="46">
        <v>0</v>
      </c>
      <c r="J73" s="46">
        <v>1.65</v>
      </c>
      <c r="K73" s="46">
        <v>98.36</v>
      </c>
      <c r="L73" s="46">
        <v>6.02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0.48</v>
      </c>
      <c r="Y73">
        <v>0</v>
      </c>
      <c r="Z73">
        <v>5.76</v>
      </c>
      <c r="AA73">
        <v>0</v>
      </c>
      <c r="AB73">
        <v>0.26</v>
      </c>
      <c r="AC73">
        <v>0</v>
      </c>
      <c r="AD73">
        <v>8.16</v>
      </c>
      <c r="AE73">
        <v>50</v>
      </c>
      <c r="AF73">
        <v>145.84</v>
      </c>
      <c r="AG73">
        <v>100</v>
      </c>
      <c r="AH73">
        <v>47.98</v>
      </c>
      <c r="AI73">
        <v>6.72</v>
      </c>
      <c r="AJ73">
        <v>5.76</v>
      </c>
      <c r="AK73">
        <v>47.98</v>
      </c>
      <c r="AL73">
        <v>18.23</v>
      </c>
      <c r="AM73">
        <v>1.65</v>
      </c>
      <c r="AN73">
        <v>95.95</v>
      </c>
      <c r="AO73">
        <v>47.98</v>
      </c>
      <c r="AP73">
        <v>11.51</v>
      </c>
      <c r="AQ73">
        <v>0</v>
      </c>
      <c r="AR73">
        <v>239.13</v>
      </c>
      <c r="AS73">
        <v>0</v>
      </c>
      <c r="AT73">
        <v>0</v>
      </c>
      <c r="AU73">
        <v>0</v>
      </c>
      <c r="AV73">
        <v>0</v>
      </c>
      <c r="AW73">
        <v>0</v>
      </c>
    </row>
    <row r="74" spans="7:49">
      <c r="G74" t="s">
        <v>116</v>
      </c>
      <c r="H74" s="73">
        <v>192.39</v>
      </c>
      <c r="I74" s="46">
        <v>0</v>
      </c>
      <c r="J74" s="46">
        <v>1.65</v>
      </c>
      <c r="K74" s="46">
        <v>98.36</v>
      </c>
      <c r="L74" s="46">
        <v>5.76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0.48</v>
      </c>
      <c r="Y74">
        <v>0</v>
      </c>
      <c r="Z74">
        <v>5.76</v>
      </c>
      <c r="AA74">
        <v>0</v>
      </c>
      <c r="AB74">
        <v>0</v>
      </c>
      <c r="AC74">
        <v>0</v>
      </c>
      <c r="AD74">
        <v>8.16</v>
      </c>
      <c r="AE74">
        <v>50</v>
      </c>
      <c r="AF74">
        <v>145.84</v>
      </c>
      <c r="AG74">
        <v>100</v>
      </c>
      <c r="AH74">
        <v>47.98</v>
      </c>
      <c r="AI74">
        <v>6.72</v>
      </c>
      <c r="AJ74">
        <v>5.76</v>
      </c>
      <c r="AK74">
        <v>47.98</v>
      </c>
      <c r="AL74">
        <v>18.23</v>
      </c>
      <c r="AM74">
        <v>1.65</v>
      </c>
      <c r="AN74">
        <v>95.95</v>
      </c>
      <c r="AO74">
        <v>47.98</v>
      </c>
      <c r="AP74">
        <v>11.51</v>
      </c>
      <c r="AQ74">
        <v>0</v>
      </c>
      <c r="AR74">
        <v>239.13</v>
      </c>
      <c r="AS74">
        <v>0</v>
      </c>
      <c r="AT74">
        <v>0</v>
      </c>
      <c r="AU74">
        <v>0</v>
      </c>
      <c r="AV74">
        <v>0</v>
      </c>
      <c r="AW74">
        <v>0</v>
      </c>
    </row>
    <row r="75" spans="7:49">
      <c r="G75" t="s">
        <v>117</v>
      </c>
      <c r="H75" s="73">
        <v>192.39</v>
      </c>
      <c r="I75" s="46">
        <v>0</v>
      </c>
      <c r="J75" s="46">
        <v>1.55</v>
      </c>
      <c r="K75" s="46">
        <v>98.36</v>
      </c>
      <c r="L75" s="46">
        <v>5.76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0.48</v>
      </c>
      <c r="Y75">
        <v>0</v>
      </c>
      <c r="Z75">
        <v>5.76</v>
      </c>
      <c r="AA75">
        <v>25</v>
      </c>
      <c r="AB75">
        <v>0</v>
      </c>
      <c r="AC75">
        <v>55</v>
      </c>
      <c r="AD75">
        <v>8.16</v>
      </c>
      <c r="AE75">
        <v>50</v>
      </c>
      <c r="AF75">
        <v>0</v>
      </c>
      <c r="AG75">
        <v>100</v>
      </c>
      <c r="AH75">
        <v>47.98</v>
      </c>
      <c r="AI75">
        <v>6.72</v>
      </c>
      <c r="AJ75">
        <v>5.76</v>
      </c>
      <c r="AK75">
        <v>47.98</v>
      </c>
      <c r="AL75">
        <v>18.23</v>
      </c>
      <c r="AM75">
        <v>1.55</v>
      </c>
      <c r="AN75">
        <v>95.95</v>
      </c>
      <c r="AO75">
        <v>47.98</v>
      </c>
      <c r="AP75">
        <v>11.51</v>
      </c>
      <c r="AQ75">
        <v>0</v>
      </c>
      <c r="AR75">
        <v>158.47999999999999</v>
      </c>
      <c r="AS75">
        <v>0</v>
      </c>
      <c r="AT75">
        <v>0</v>
      </c>
      <c r="AU75">
        <v>0</v>
      </c>
      <c r="AV75">
        <v>0</v>
      </c>
      <c r="AW75">
        <v>0</v>
      </c>
    </row>
    <row r="76" spans="7:49">
      <c r="G76" t="s">
        <v>118</v>
      </c>
      <c r="H76" s="73">
        <v>192.39</v>
      </c>
      <c r="I76" s="46">
        <v>0</v>
      </c>
      <c r="J76" s="46">
        <v>1.55</v>
      </c>
      <c r="K76" s="46">
        <v>98.36</v>
      </c>
      <c r="L76" s="46">
        <v>5.76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0.48</v>
      </c>
      <c r="Y76">
        <v>0</v>
      </c>
      <c r="Z76">
        <v>5.76</v>
      </c>
      <c r="AA76">
        <v>25</v>
      </c>
      <c r="AB76">
        <v>0</v>
      </c>
      <c r="AC76">
        <v>55</v>
      </c>
      <c r="AD76">
        <v>8.16</v>
      </c>
      <c r="AE76">
        <v>50</v>
      </c>
      <c r="AF76">
        <v>0</v>
      </c>
      <c r="AG76">
        <v>100</v>
      </c>
      <c r="AH76">
        <v>47.98</v>
      </c>
      <c r="AI76">
        <v>6.72</v>
      </c>
      <c r="AJ76">
        <v>5.76</v>
      </c>
      <c r="AK76">
        <v>47.98</v>
      </c>
      <c r="AL76">
        <v>18.23</v>
      </c>
      <c r="AM76">
        <v>1.55</v>
      </c>
      <c r="AN76">
        <v>95.95</v>
      </c>
      <c r="AO76">
        <v>47.98</v>
      </c>
      <c r="AP76">
        <v>11.51</v>
      </c>
      <c r="AQ76">
        <v>0</v>
      </c>
      <c r="AR76">
        <v>158.47999999999999</v>
      </c>
      <c r="AS76">
        <v>0</v>
      </c>
      <c r="AT76">
        <v>0</v>
      </c>
      <c r="AU76">
        <v>0</v>
      </c>
      <c r="AV76">
        <v>0</v>
      </c>
      <c r="AW76">
        <v>0</v>
      </c>
    </row>
    <row r="77" spans="7:49">
      <c r="G77" t="s">
        <v>119</v>
      </c>
      <c r="H77" s="73">
        <v>192.39</v>
      </c>
      <c r="I77" s="46">
        <v>0</v>
      </c>
      <c r="J77" s="46">
        <v>1.55</v>
      </c>
      <c r="K77" s="46">
        <v>98.36</v>
      </c>
      <c r="L77" s="46">
        <v>5.76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0.48</v>
      </c>
      <c r="Y77">
        <v>0</v>
      </c>
      <c r="Z77">
        <v>5.76</v>
      </c>
      <c r="AA77">
        <v>25</v>
      </c>
      <c r="AB77">
        <v>0</v>
      </c>
      <c r="AC77">
        <v>55</v>
      </c>
      <c r="AD77">
        <v>8.16</v>
      </c>
      <c r="AE77">
        <v>50</v>
      </c>
      <c r="AF77">
        <v>0</v>
      </c>
      <c r="AG77">
        <v>100</v>
      </c>
      <c r="AH77">
        <v>47.98</v>
      </c>
      <c r="AI77">
        <v>6.72</v>
      </c>
      <c r="AJ77">
        <v>5.76</v>
      </c>
      <c r="AK77">
        <v>47.98</v>
      </c>
      <c r="AL77">
        <v>18.23</v>
      </c>
      <c r="AM77">
        <v>1.55</v>
      </c>
      <c r="AN77">
        <v>95.95</v>
      </c>
      <c r="AO77">
        <v>47.98</v>
      </c>
      <c r="AP77">
        <v>11.51</v>
      </c>
      <c r="AQ77">
        <v>0</v>
      </c>
      <c r="AR77">
        <v>158.47999999999999</v>
      </c>
      <c r="AS77">
        <v>0</v>
      </c>
      <c r="AT77">
        <v>0</v>
      </c>
      <c r="AU77">
        <v>0</v>
      </c>
      <c r="AV77">
        <v>0</v>
      </c>
      <c r="AW77">
        <v>0</v>
      </c>
    </row>
    <row r="78" spans="7:49">
      <c r="G78" t="s">
        <v>120</v>
      </c>
      <c r="H78" s="73">
        <v>192.39</v>
      </c>
      <c r="I78" s="46">
        <v>0</v>
      </c>
      <c r="J78" s="46">
        <v>1.55</v>
      </c>
      <c r="K78" s="46">
        <v>98.36</v>
      </c>
      <c r="L78" s="46">
        <v>5.76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0.48</v>
      </c>
      <c r="Y78">
        <v>0</v>
      </c>
      <c r="Z78">
        <v>5.76</v>
      </c>
      <c r="AA78">
        <v>25</v>
      </c>
      <c r="AB78">
        <v>0</v>
      </c>
      <c r="AC78">
        <v>55</v>
      </c>
      <c r="AD78">
        <v>8.16</v>
      </c>
      <c r="AE78">
        <v>50</v>
      </c>
      <c r="AF78">
        <v>0</v>
      </c>
      <c r="AG78">
        <v>100</v>
      </c>
      <c r="AH78">
        <v>47.98</v>
      </c>
      <c r="AI78">
        <v>6.72</v>
      </c>
      <c r="AJ78">
        <v>5.76</v>
      </c>
      <c r="AK78">
        <v>47.98</v>
      </c>
      <c r="AL78">
        <v>18.23</v>
      </c>
      <c r="AM78">
        <v>1.55</v>
      </c>
      <c r="AN78">
        <v>95.95</v>
      </c>
      <c r="AO78">
        <v>47.98</v>
      </c>
      <c r="AP78">
        <v>11.51</v>
      </c>
      <c r="AQ78">
        <v>0</v>
      </c>
      <c r="AR78">
        <v>158.47999999999999</v>
      </c>
      <c r="AS78">
        <v>0</v>
      </c>
      <c r="AT78">
        <v>0</v>
      </c>
      <c r="AU78">
        <v>0</v>
      </c>
      <c r="AV78">
        <v>0</v>
      </c>
      <c r="AW78">
        <v>0</v>
      </c>
    </row>
    <row r="79" spans="7:49">
      <c r="G79" t="s">
        <v>121</v>
      </c>
      <c r="H79" s="73">
        <v>192.48999999999998</v>
      </c>
      <c r="I79" s="46">
        <v>0</v>
      </c>
      <c r="J79" s="46">
        <v>1.55</v>
      </c>
      <c r="K79" s="46">
        <v>98.36</v>
      </c>
      <c r="L79" s="46">
        <v>5.76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0.57999999999999996</v>
      </c>
      <c r="Y79">
        <v>158.47999999999999</v>
      </c>
      <c r="Z79">
        <v>5.76</v>
      </c>
      <c r="AA79">
        <v>25</v>
      </c>
      <c r="AB79">
        <v>0</v>
      </c>
      <c r="AC79">
        <v>55</v>
      </c>
      <c r="AD79">
        <v>8.16</v>
      </c>
      <c r="AE79">
        <v>50</v>
      </c>
      <c r="AF79">
        <v>0</v>
      </c>
      <c r="AG79">
        <v>100</v>
      </c>
      <c r="AH79">
        <v>47.98</v>
      </c>
      <c r="AI79">
        <v>6.72</v>
      </c>
      <c r="AJ79">
        <v>5.76</v>
      </c>
      <c r="AK79">
        <v>47.98</v>
      </c>
      <c r="AL79">
        <v>18.23</v>
      </c>
      <c r="AM79">
        <v>1.55</v>
      </c>
      <c r="AN79">
        <v>95.95</v>
      </c>
      <c r="AO79">
        <v>47.98</v>
      </c>
      <c r="AP79">
        <v>11.51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</row>
    <row r="80" spans="7:49">
      <c r="G80" t="s">
        <v>122</v>
      </c>
      <c r="H80" s="73">
        <v>192.48999999999998</v>
      </c>
      <c r="I80" s="46">
        <v>0</v>
      </c>
      <c r="J80" s="46">
        <v>1.55</v>
      </c>
      <c r="K80" s="46">
        <v>98.36</v>
      </c>
      <c r="L80" s="46">
        <v>5.76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0.57999999999999996</v>
      </c>
      <c r="Y80">
        <v>158.47999999999999</v>
      </c>
      <c r="Z80">
        <v>5.76</v>
      </c>
      <c r="AA80">
        <v>25</v>
      </c>
      <c r="AB80">
        <v>0</v>
      </c>
      <c r="AC80">
        <v>55</v>
      </c>
      <c r="AD80">
        <v>8.16</v>
      </c>
      <c r="AE80">
        <v>50</v>
      </c>
      <c r="AF80">
        <v>0</v>
      </c>
      <c r="AG80">
        <v>100</v>
      </c>
      <c r="AH80">
        <v>47.98</v>
      </c>
      <c r="AI80">
        <v>6.72</v>
      </c>
      <c r="AJ80">
        <v>5.76</v>
      </c>
      <c r="AK80">
        <v>47.98</v>
      </c>
      <c r="AL80">
        <v>18.23</v>
      </c>
      <c r="AM80">
        <v>1.55</v>
      </c>
      <c r="AN80">
        <v>95.95</v>
      </c>
      <c r="AO80">
        <v>47.98</v>
      </c>
      <c r="AP80">
        <v>11.51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</row>
    <row r="81" spans="7:49">
      <c r="G81" t="s">
        <v>123</v>
      </c>
      <c r="H81" s="73">
        <v>192.48999999999998</v>
      </c>
      <c r="I81" s="46">
        <v>0</v>
      </c>
      <c r="J81" s="46">
        <v>1.55</v>
      </c>
      <c r="K81" s="46">
        <v>98.36</v>
      </c>
      <c r="L81" s="46">
        <v>5.76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0.57999999999999996</v>
      </c>
      <c r="Y81">
        <v>158.47999999999999</v>
      </c>
      <c r="Z81">
        <v>5.76</v>
      </c>
      <c r="AA81">
        <v>25</v>
      </c>
      <c r="AB81">
        <v>0</v>
      </c>
      <c r="AC81">
        <v>55</v>
      </c>
      <c r="AD81">
        <v>8.16</v>
      </c>
      <c r="AE81">
        <v>50</v>
      </c>
      <c r="AF81">
        <v>0</v>
      </c>
      <c r="AG81">
        <v>100</v>
      </c>
      <c r="AH81">
        <v>47.98</v>
      </c>
      <c r="AI81">
        <v>6.72</v>
      </c>
      <c r="AJ81">
        <v>5.76</v>
      </c>
      <c r="AK81">
        <v>47.98</v>
      </c>
      <c r="AL81">
        <v>18.23</v>
      </c>
      <c r="AM81">
        <v>1.55</v>
      </c>
      <c r="AN81">
        <v>95.95</v>
      </c>
      <c r="AO81">
        <v>47.98</v>
      </c>
      <c r="AP81">
        <v>11.51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</row>
    <row r="82" spans="7:49">
      <c r="G82" t="s">
        <v>124</v>
      </c>
      <c r="H82" s="73">
        <v>192.48999999999998</v>
      </c>
      <c r="I82" s="46">
        <v>0</v>
      </c>
      <c r="J82" s="46">
        <v>1.55</v>
      </c>
      <c r="K82" s="46">
        <v>98.36</v>
      </c>
      <c r="L82" s="46">
        <v>5.76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0.57999999999999996</v>
      </c>
      <c r="Y82">
        <v>158.47999999999999</v>
      </c>
      <c r="Z82">
        <v>5.76</v>
      </c>
      <c r="AA82">
        <v>25</v>
      </c>
      <c r="AB82">
        <v>0</v>
      </c>
      <c r="AC82">
        <v>55</v>
      </c>
      <c r="AD82">
        <v>8.16</v>
      </c>
      <c r="AE82">
        <v>50</v>
      </c>
      <c r="AF82">
        <v>0</v>
      </c>
      <c r="AG82">
        <v>100</v>
      </c>
      <c r="AH82">
        <v>47.98</v>
      </c>
      <c r="AI82">
        <v>6.72</v>
      </c>
      <c r="AJ82">
        <v>5.76</v>
      </c>
      <c r="AK82">
        <v>47.98</v>
      </c>
      <c r="AL82">
        <v>18.23</v>
      </c>
      <c r="AM82">
        <v>1.55</v>
      </c>
      <c r="AN82">
        <v>95.95</v>
      </c>
      <c r="AO82">
        <v>47.98</v>
      </c>
      <c r="AP82">
        <v>11.51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</row>
    <row r="83" spans="7:49">
      <c r="G83" t="s">
        <v>125</v>
      </c>
      <c r="H83" s="73">
        <v>192.48999999999998</v>
      </c>
      <c r="I83" s="46">
        <v>0</v>
      </c>
      <c r="J83" s="46">
        <v>1.55</v>
      </c>
      <c r="K83" s="46">
        <v>98.36</v>
      </c>
      <c r="L83" s="46">
        <v>5.76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0.57999999999999996</v>
      </c>
      <c r="Y83">
        <v>158.47999999999999</v>
      </c>
      <c r="Z83">
        <v>5.76</v>
      </c>
      <c r="AA83">
        <v>25</v>
      </c>
      <c r="AB83">
        <v>0</v>
      </c>
      <c r="AC83">
        <v>55</v>
      </c>
      <c r="AD83">
        <v>8.16</v>
      </c>
      <c r="AE83">
        <v>50</v>
      </c>
      <c r="AF83">
        <v>0</v>
      </c>
      <c r="AG83">
        <v>0</v>
      </c>
      <c r="AH83">
        <v>47.98</v>
      </c>
      <c r="AI83">
        <v>6.72</v>
      </c>
      <c r="AJ83">
        <v>5.76</v>
      </c>
      <c r="AK83">
        <v>47.98</v>
      </c>
      <c r="AL83">
        <v>18.23</v>
      </c>
      <c r="AM83">
        <v>1.55</v>
      </c>
      <c r="AN83">
        <v>95.95</v>
      </c>
      <c r="AO83">
        <v>47.98</v>
      </c>
      <c r="AP83">
        <v>11.51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</row>
    <row r="84" spans="7:49">
      <c r="G84" t="s">
        <v>126</v>
      </c>
      <c r="H84" s="73">
        <v>192.48999999999998</v>
      </c>
      <c r="I84" s="46">
        <v>0</v>
      </c>
      <c r="J84" s="46">
        <v>1.55</v>
      </c>
      <c r="K84" s="46">
        <v>98.36</v>
      </c>
      <c r="L84" s="46">
        <v>5.76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0.57999999999999996</v>
      </c>
      <c r="Y84">
        <v>158.47999999999999</v>
      </c>
      <c r="Z84">
        <v>5.76</v>
      </c>
      <c r="AA84">
        <v>25</v>
      </c>
      <c r="AB84">
        <v>0</v>
      </c>
      <c r="AC84">
        <v>55</v>
      </c>
      <c r="AD84">
        <v>8.16</v>
      </c>
      <c r="AE84">
        <v>50</v>
      </c>
      <c r="AF84">
        <v>0</v>
      </c>
      <c r="AG84">
        <v>0</v>
      </c>
      <c r="AH84">
        <v>47.98</v>
      </c>
      <c r="AI84">
        <v>6.72</v>
      </c>
      <c r="AJ84">
        <v>5.76</v>
      </c>
      <c r="AK84">
        <v>47.98</v>
      </c>
      <c r="AL84">
        <v>18.23</v>
      </c>
      <c r="AM84">
        <v>1.55</v>
      </c>
      <c r="AN84">
        <v>95.95</v>
      </c>
      <c r="AO84">
        <v>47.98</v>
      </c>
      <c r="AP84">
        <v>11.51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</row>
    <row r="85" spans="7:49">
      <c r="G85" t="s">
        <v>127</v>
      </c>
      <c r="H85" s="73">
        <v>192.48999999999998</v>
      </c>
      <c r="I85" s="46">
        <v>0</v>
      </c>
      <c r="J85" s="46">
        <v>1.55</v>
      </c>
      <c r="K85" s="46">
        <v>98.36</v>
      </c>
      <c r="L85" s="46">
        <v>5.76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0.57999999999999996</v>
      </c>
      <c r="Y85">
        <v>158.47999999999999</v>
      </c>
      <c r="Z85">
        <v>5.76</v>
      </c>
      <c r="AA85">
        <v>25</v>
      </c>
      <c r="AB85">
        <v>0</v>
      </c>
      <c r="AC85">
        <v>55</v>
      </c>
      <c r="AD85">
        <v>8.16</v>
      </c>
      <c r="AE85">
        <v>50</v>
      </c>
      <c r="AF85">
        <v>0</v>
      </c>
      <c r="AG85">
        <v>0</v>
      </c>
      <c r="AH85">
        <v>47.98</v>
      </c>
      <c r="AI85">
        <v>6.72</v>
      </c>
      <c r="AJ85">
        <v>5.76</v>
      </c>
      <c r="AK85">
        <v>47.98</v>
      </c>
      <c r="AL85">
        <v>18.23</v>
      </c>
      <c r="AM85">
        <v>1.55</v>
      </c>
      <c r="AN85">
        <v>95.95</v>
      </c>
      <c r="AO85">
        <v>47.98</v>
      </c>
      <c r="AP85">
        <v>11.51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</row>
    <row r="86" spans="7:49">
      <c r="G86" t="s">
        <v>128</v>
      </c>
      <c r="H86" s="73">
        <v>192.48999999999998</v>
      </c>
      <c r="I86" s="46">
        <v>0</v>
      </c>
      <c r="J86" s="46">
        <v>1.55</v>
      </c>
      <c r="K86" s="46">
        <v>98.36</v>
      </c>
      <c r="L86" s="46">
        <v>5.76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0.57999999999999996</v>
      </c>
      <c r="Y86">
        <v>158.47999999999999</v>
      </c>
      <c r="Z86">
        <v>5.76</v>
      </c>
      <c r="AA86">
        <v>25</v>
      </c>
      <c r="AB86">
        <v>0</v>
      </c>
      <c r="AC86">
        <v>55</v>
      </c>
      <c r="AD86">
        <v>8.16</v>
      </c>
      <c r="AE86">
        <v>50</v>
      </c>
      <c r="AF86">
        <v>0</v>
      </c>
      <c r="AG86">
        <v>0</v>
      </c>
      <c r="AH86">
        <v>47.98</v>
      </c>
      <c r="AI86">
        <v>6.72</v>
      </c>
      <c r="AJ86">
        <v>5.76</v>
      </c>
      <c r="AK86">
        <v>47.98</v>
      </c>
      <c r="AL86">
        <v>18.23</v>
      </c>
      <c r="AM86">
        <v>1.55</v>
      </c>
      <c r="AN86">
        <v>95.95</v>
      </c>
      <c r="AO86">
        <v>47.98</v>
      </c>
      <c r="AP86">
        <v>11.51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</row>
    <row r="87" spans="7:49">
      <c r="G87" t="s">
        <v>129</v>
      </c>
      <c r="H87" s="73">
        <v>192.48999999999998</v>
      </c>
      <c r="I87" s="46">
        <v>0</v>
      </c>
      <c r="J87" s="46">
        <v>1.65</v>
      </c>
      <c r="K87" s="46">
        <v>98.36</v>
      </c>
      <c r="L87" s="46">
        <v>5.76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0.57999999999999996</v>
      </c>
      <c r="Y87">
        <v>158.47999999999999</v>
      </c>
      <c r="Z87">
        <v>5.76</v>
      </c>
      <c r="AA87">
        <v>25</v>
      </c>
      <c r="AB87">
        <v>0</v>
      </c>
      <c r="AC87">
        <v>55</v>
      </c>
      <c r="AD87">
        <v>8.16</v>
      </c>
      <c r="AE87">
        <v>50</v>
      </c>
      <c r="AF87">
        <v>0</v>
      </c>
      <c r="AG87">
        <v>0</v>
      </c>
      <c r="AH87">
        <v>47.98</v>
      </c>
      <c r="AI87">
        <v>6.72</v>
      </c>
      <c r="AJ87">
        <v>5.76</v>
      </c>
      <c r="AK87">
        <v>47.98</v>
      </c>
      <c r="AL87">
        <v>18.23</v>
      </c>
      <c r="AM87">
        <v>1.65</v>
      </c>
      <c r="AN87">
        <v>95.95</v>
      </c>
      <c r="AO87">
        <v>47.98</v>
      </c>
      <c r="AP87">
        <v>11.51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7:49">
      <c r="G88" t="s">
        <v>130</v>
      </c>
      <c r="H88" s="73">
        <v>192.48999999999998</v>
      </c>
      <c r="I88" s="46">
        <v>0</v>
      </c>
      <c r="J88" s="46">
        <v>1.65</v>
      </c>
      <c r="K88" s="46">
        <v>98.36</v>
      </c>
      <c r="L88" s="46">
        <v>5.76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0.57999999999999996</v>
      </c>
      <c r="Y88">
        <v>158.47999999999999</v>
      </c>
      <c r="Z88">
        <v>5.76</v>
      </c>
      <c r="AA88">
        <v>25</v>
      </c>
      <c r="AB88">
        <v>0</v>
      </c>
      <c r="AC88">
        <v>55</v>
      </c>
      <c r="AD88">
        <v>8.16</v>
      </c>
      <c r="AE88">
        <v>50</v>
      </c>
      <c r="AF88">
        <v>0</v>
      </c>
      <c r="AG88">
        <v>0</v>
      </c>
      <c r="AH88">
        <v>47.98</v>
      </c>
      <c r="AI88">
        <v>6.72</v>
      </c>
      <c r="AJ88">
        <v>5.76</v>
      </c>
      <c r="AK88">
        <v>47.98</v>
      </c>
      <c r="AL88">
        <v>18.23</v>
      </c>
      <c r="AM88">
        <v>1.65</v>
      </c>
      <c r="AN88">
        <v>95.95</v>
      </c>
      <c r="AO88">
        <v>47.98</v>
      </c>
      <c r="AP88">
        <v>11.51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</row>
    <row r="89" spans="7:49">
      <c r="G89" t="s">
        <v>131</v>
      </c>
      <c r="H89" s="73">
        <v>192.48999999999998</v>
      </c>
      <c r="I89" s="46">
        <v>0</v>
      </c>
      <c r="J89" s="46">
        <v>1.65</v>
      </c>
      <c r="K89" s="46">
        <v>98.36</v>
      </c>
      <c r="L89" s="46">
        <v>5.76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0.57999999999999996</v>
      </c>
      <c r="Y89">
        <v>158.47999999999999</v>
      </c>
      <c r="Z89">
        <v>5.76</v>
      </c>
      <c r="AA89">
        <v>25</v>
      </c>
      <c r="AB89">
        <v>0</v>
      </c>
      <c r="AC89">
        <v>55</v>
      </c>
      <c r="AD89">
        <v>8.16</v>
      </c>
      <c r="AE89">
        <v>50</v>
      </c>
      <c r="AF89">
        <v>0</v>
      </c>
      <c r="AG89">
        <v>0</v>
      </c>
      <c r="AH89">
        <v>47.98</v>
      </c>
      <c r="AI89">
        <v>6.72</v>
      </c>
      <c r="AJ89">
        <v>5.76</v>
      </c>
      <c r="AK89">
        <v>47.98</v>
      </c>
      <c r="AL89">
        <v>18.23</v>
      </c>
      <c r="AM89">
        <v>1.65</v>
      </c>
      <c r="AN89">
        <v>95.95</v>
      </c>
      <c r="AO89">
        <v>47.98</v>
      </c>
      <c r="AP89">
        <v>11.51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</row>
    <row r="90" spans="7:49">
      <c r="G90" t="s">
        <v>132</v>
      </c>
      <c r="H90" s="73">
        <v>192.48999999999998</v>
      </c>
      <c r="I90" s="46">
        <v>0</v>
      </c>
      <c r="J90" s="46">
        <v>1.65</v>
      </c>
      <c r="K90" s="46">
        <v>98.36</v>
      </c>
      <c r="L90" s="46">
        <v>5.76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0.57999999999999996</v>
      </c>
      <c r="Y90">
        <v>158.47999999999999</v>
      </c>
      <c r="Z90">
        <v>5.76</v>
      </c>
      <c r="AA90">
        <v>25</v>
      </c>
      <c r="AB90">
        <v>0</v>
      </c>
      <c r="AC90">
        <v>55</v>
      </c>
      <c r="AD90">
        <v>8.16</v>
      </c>
      <c r="AE90">
        <v>50</v>
      </c>
      <c r="AF90">
        <v>0</v>
      </c>
      <c r="AG90">
        <v>0</v>
      </c>
      <c r="AH90">
        <v>47.98</v>
      </c>
      <c r="AI90">
        <v>6.72</v>
      </c>
      <c r="AJ90">
        <v>5.76</v>
      </c>
      <c r="AK90">
        <v>47.98</v>
      </c>
      <c r="AL90">
        <v>18.23</v>
      </c>
      <c r="AM90">
        <v>1.65</v>
      </c>
      <c r="AN90">
        <v>95.95</v>
      </c>
      <c r="AO90">
        <v>47.98</v>
      </c>
      <c r="AP90">
        <v>11.51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</row>
    <row r="91" spans="7:49">
      <c r="G91" t="s">
        <v>133</v>
      </c>
      <c r="H91" s="73">
        <v>192.39</v>
      </c>
      <c r="I91" s="46">
        <v>0</v>
      </c>
      <c r="J91" s="46">
        <v>1.55</v>
      </c>
      <c r="K91" s="46">
        <v>98.36</v>
      </c>
      <c r="L91" s="46">
        <v>5.76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0.48</v>
      </c>
      <c r="Y91">
        <v>0</v>
      </c>
      <c r="Z91">
        <v>5.76</v>
      </c>
      <c r="AA91">
        <v>0</v>
      </c>
      <c r="AB91">
        <v>0</v>
      </c>
      <c r="AC91">
        <v>55</v>
      </c>
      <c r="AD91">
        <v>8.16</v>
      </c>
      <c r="AE91">
        <v>50</v>
      </c>
      <c r="AF91">
        <v>0</v>
      </c>
      <c r="AG91">
        <v>0</v>
      </c>
      <c r="AH91">
        <v>47.98</v>
      </c>
      <c r="AI91">
        <v>6.72</v>
      </c>
      <c r="AJ91">
        <v>5.76</v>
      </c>
      <c r="AK91">
        <v>47.98</v>
      </c>
      <c r="AL91">
        <v>18.23</v>
      </c>
      <c r="AM91">
        <v>1.55</v>
      </c>
      <c r="AN91">
        <v>95.95</v>
      </c>
      <c r="AO91">
        <v>47.98</v>
      </c>
      <c r="AP91">
        <v>11.51</v>
      </c>
      <c r="AQ91">
        <v>0</v>
      </c>
      <c r="AR91">
        <v>158.47999999999999</v>
      </c>
      <c r="AS91">
        <v>59.55</v>
      </c>
      <c r="AT91">
        <v>25.49</v>
      </c>
      <c r="AU91">
        <v>0</v>
      </c>
      <c r="AV91">
        <v>0</v>
      </c>
      <c r="AW91">
        <v>0</v>
      </c>
    </row>
    <row r="92" spans="7:49">
      <c r="G92" t="s">
        <v>134</v>
      </c>
      <c r="H92" s="73">
        <v>192.39</v>
      </c>
      <c r="I92" s="46">
        <v>0</v>
      </c>
      <c r="J92" s="46">
        <v>1.55</v>
      </c>
      <c r="K92" s="46">
        <v>98.36</v>
      </c>
      <c r="L92" s="46">
        <v>5.76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0.48</v>
      </c>
      <c r="Y92">
        <v>0</v>
      </c>
      <c r="Z92">
        <v>5.76</v>
      </c>
      <c r="AA92">
        <v>0</v>
      </c>
      <c r="AB92">
        <v>0</v>
      </c>
      <c r="AC92">
        <v>55</v>
      </c>
      <c r="AD92">
        <v>8.16</v>
      </c>
      <c r="AE92">
        <v>50</v>
      </c>
      <c r="AF92">
        <v>0</v>
      </c>
      <c r="AG92">
        <v>0</v>
      </c>
      <c r="AH92">
        <v>47.98</v>
      </c>
      <c r="AI92">
        <v>6.72</v>
      </c>
      <c r="AJ92">
        <v>5.76</v>
      </c>
      <c r="AK92">
        <v>47.98</v>
      </c>
      <c r="AL92">
        <v>18.23</v>
      </c>
      <c r="AM92">
        <v>1.55</v>
      </c>
      <c r="AN92">
        <v>95.95</v>
      </c>
      <c r="AO92">
        <v>47.98</v>
      </c>
      <c r="AP92">
        <v>11.51</v>
      </c>
      <c r="AQ92">
        <v>0</v>
      </c>
      <c r="AR92">
        <v>158.47999999999999</v>
      </c>
      <c r="AS92">
        <v>59.55</v>
      </c>
      <c r="AT92">
        <v>25.49</v>
      </c>
      <c r="AU92">
        <v>0</v>
      </c>
      <c r="AV92">
        <v>0</v>
      </c>
      <c r="AW92">
        <v>0</v>
      </c>
    </row>
    <row r="93" spans="7:49">
      <c r="G93" t="s">
        <v>135</v>
      </c>
      <c r="H93" s="73">
        <v>192.39</v>
      </c>
      <c r="I93" s="46">
        <v>0</v>
      </c>
      <c r="J93" s="46">
        <v>1.55</v>
      </c>
      <c r="K93" s="46">
        <v>98.36</v>
      </c>
      <c r="L93" s="46">
        <v>5.76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0.48</v>
      </c>
      <c r="Y93">
        <v>0</v>
      </c>
      <c r="Z93">
        <v>5.76</v>
      </c>
      <c r="AA93">
        <v>0</v>
      </c>
      <c r="AB93">
        <v>0</v>
      </c>
      <c r="AC93">
        <v>55</v>
      </c>
      <c r="AD93">
        <v>8.16</v>
      </c>
      <c r="AE93">
        <v>50</v>
      </c>
      <c r="AF93">
        <v>0</v>
      </c>
      <c r="AG93">
        <v>0</v>
      </c>
      <c r="AH93">
        <v>47.98</v>
      </c>
      <c r="AI93">
        <v>6.72</v>
      </c>
      <c r="AJ93">
        <v>5.76</v>
      </c>
      <c r="AK93">
        <v>47.98</v>
      </c>
      <c r="AL93">
        <v>18.23</v>
      </c>
      <c r="AM93">
        <v>1.55</v>
      </c>
      <c r="AN93">
        <v>95.95</v>
      </c>
      <c r="AO93">
        <v>47.98</v>
      </c>
      <c r="AP93">
        <v>11.51</v>
      </c>
      <c r="AQ93">
        <v>0</v>
      </c>
      <c r="AR93">
        <v>158.47999999999999</v>
      </c>
      <c r="AS93">
        <v>59.55</v>
      </c>
      <c r="AT93">
        <v>25.49</v>
      </c>
      <c r="AU93">
        <v>0</v>
      </c>
      <c r="AV93">
        <v>0</v>
      </c>
      <c r="AW93">
        <v>0</v>
      </c>
    </row>
    <row r="94" spans="7:49">
      <c r="G94" t="s">
        <v>136</v>
      </c>
      <c r="H94" s="73">
        <v>192.39</v>
      </c>
      <c r="I94" s="46">
        <v>0</v>
      </c>
      <c r="J94" s="46">
        <v>1.55</v>
      </c>
      <c r="K94" s="46">
        <v>98.36</v>
      </c>
      <c r="L94" s="46">
        <v>5.76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0.48</v>
      </c>
      <c r="Y94">
        <v>0</v>
      </c>
      <c r="Z94">
        <v>5.76</v>
      </c>
      <c r="AA94">
        <v>0</v>
      </c>
      <c r="AB94">
        <v>0</v>
      </c>
      <c r="AC94">
        <v>55</v>
      </c>
      <c r="AD94">
        <v>8.16</v>
      </c>
      <c r="AE94">
        <v>50</v>
      </c>
      <c r="AF94">
        <v>0</v>
      </c>
      <c r="AG94">
        <v>0</v>
      </c>
      <c r="AH94">
        <v>47.98</v>
      </c>
      <c r="AI94">
        <v>6.72</v>
      </c>
      <c r="AJ94">
        <v>5.76</v>
      </c>
      <c r="AK94">
        <v>47.98</v>
      </c>
      <c r="AL94">
        <v>18.23</v>
      </c>
      <c r="AM94">
        <v>1.55</v>
      </c>
      <c r="AN94">
        <v>95.95</v>
      </c>
      <c r="AO94">
        <v>47.98</v>
      </c>
      <c r="AP94">
        <v>11.51</v>
      </c>
      <c r="AQ94">
        <v>0</v>
      </c>
      <c r="AR94">
        <v>158.47999999999999</v>
      </c>
      <c r="AS94">
        <v>59.55</v>
      </c>
      <c r="AT94">
        <v>25.49</v>
      </c>
      <c r="AU94">
        <v>0</v>
      </c>
      <c r="AV94">
        <v>0</v>
      </c>
      <c r="AW94">
        <v>0</v>
      </c>
    </row>
    <row r="95" spans="7:49">
      <c r="G95" t="s">
        <v>137</v>
      </c>
      <c r="H95" s="73">
        <v>192.39</v>
      </c>
      <c r="I95" s="46">
        <v>0</v>
      </c>
      <c r="J95" s="46">
        <v>1.55</v>
      </c>
      <c r="K95" s="46">
        <v>98.36</v>
      </c>
      <c r="L95" s="46">
        <v>5.76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0</v>
      </c>
      <c r="Z95">
        <v>5.76</v>
      </c>
      <c r="AA95">
        <v>0</v>
      </c>
      <c r="AB95">
        <v>0</v>
      </c>
      <c r="AC95">
        <v>0</v>
      </c>
      <c r="AD95">
        <v>8.16</v>
      </c>
      <c r="AE95">
        <v>50</v>
      </c>
      <c r="AF95">
        <v>0</v>
      </c>
      <c r="AG95">
        <v>0</v>
      </c>
      <c r="AH95">
        <v>47.98</v>
      </c>
      <c r="AI95">
        <v>6.72</v>
      </c>
      <c r="AJ95">
        <v>5.76</v>
      </c>
      <c r="AK95">
        <v>47.98</v>
      </c>
      <c r="AL95">
        <v>18.23</v>
      </c>
      <c r="AM95">
        <v>1.55</v>
      </c>
      <c r="AN95">
        <v>95.95</v>
      </c>
      <c r="AO95">
        <v>47.98</v>
      </c>
      <c r="AP95">
        <v>11.51</v>
      </c>
      <c r="AQ95">
        <v>0</v>
      </c>
      <c r="AR95">
        <v>158.47999999999999</v>
      </c>
      <c r="AS95">
        <v>59.55</v>
      </c>
      <c r="AT95">
        <v>25.49</v>
      </c>
      <c r="AU95">
        <v>0</v>
      </c>
      <c r="AV95">
        <v>0</v>
      </c>
      <c r="AW95">
        <v>0</v>
      </c>
    </row>
    <row r="96" spans="7:49">
      <c r="G96" t="s">
        <v>138</v>
      </c>
      <c r="H96" s="73">
        <v>192.39</v>
      </c>
      <c r="I96" s="46">
        <v>0</v>
      </c>
      <c r="J96" s="46">
        <v>1.55</v>
      </c>
      <c r="K96" s="46">
        <v>98.36</v>
      </c>
      <c r="L96" s="46">
        <v>5.76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0</v>
      </c>
      <c r="Z96">
        <v>5.76</v>
      </c>
      <c r="AA96">
        <v>0</v>
      </c>
      <c r="AB96">
        <v>0</v>
      </c>
      <c r="AC96">
        <v>0</v>
      </c>
      <c r="AD96">
        <v>8.16</v>
      </c>
      <c r="AE96">
        <v>50</v>
      </c>
      <c r="AF96">
        <v>0</v>
      </c>
      <c r="AG96">
        <v>0</v>
      </c>
      <c r="AH96">
        <v>47.98</v>
      </c>
      <c r="AI96">
        <v>6.72</v>
      </c>
      <c r="AJ96">
        <v>5.76</v>
      </c>
      <c r="AK96">
        <v>47.98</v>
      </c>
      <c r="AL96">
        <v>18.23</v>
      </c>
      <c r="AM96">
        <v>1.55</v>
      </c>
      <c r="AN96">
        <v>95.95</v>
      </c>
      <c r="AO96">
        <v>47.98</v>
      </c>
      <c r="AP96">
        <v>11.51</v>
      </c>
      <c r="AQ96">
        <v>0</v>
      </c>
      <c r="AR96">
        <v>158.47999999999999</v>
      </c>
      <c r="AS96">
        <v>59.55</v>
      </c>
      <c r="AT96">
        <v>25.49</v>
      </c>
      <c r="AU96">
        <v>0</v>
      </c>
      <c r="AV96">
        <v>0</v>
      </c>
      <c r="AW96">
        <v>0</v>
      </c>
    </row>
    <row r="97" spans="1:133">
      <c r="G97" t="s">
        <v>139</v>
      </c>
      <c r="H97" s="73">
        <v>192.39</v>
      </c>
      <c r="I97" s="46">
        <v>0</v>
      </c>
      <c r="J97" s="46">
        <v>1.55</v>
      </c>
      <c r="K97" s="46">
        <v>98.36</v>
      </c>
      <c r="L97" s="46">
        <v>5.76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0</v>
      </c>
      <c r="Z97">
        <v>5.76</v>
      </c>
      <c r="AA97">
        <v>0</v>
      </c>
      <c r="AB97">
        <v>0</v>
      </c>
      <c r="AC97">
        <v>0</v>
      </c>
      <c r="AD97">
        <v>8.16</v>
      </c>
      <c r="AE97">
        <v>50</v>
      </c>
      <c r="AF97">
        <v>0</v>
      </c>
      <c r="AG97">
        <v>0</v>
      </c>
      <c r="AH97">
        <v>47.98</v>
      </c>
      <c r="AI97">
        <v>6.72</v>
      </c>
      <c r="AJ97">
        <v>5.76</v>
      </c>
      <c r="AK97">
        <v>47.98</v>
      </c>
      <c r="AL97">
        <v>18.23</v>
      </c>
      <c r="AM97">
        <v>1.55</v>
      </c>
      <c r="AN97">
        <v>95.95</v>
      </c>
      <c r="AO97">
        <v>47.98</v>
      </c>
      <c r="AP97">
        <v>11.51</v>
      </c>
      <c r="AQ97">
        <v>0</v>
      </c>
      <c r="AR97">
        <v>158.47999999999999</v>
      </c>
      <c r="AS97">
        <v>59.55</v>
      </c>
      <c r="AT97">
        <v>25.49</v>
      </c>
      <c r="AU97">
        <v>0</v>
      </c>
      <c r="AV97">
        <v>0</v>
      </c>
      <c r="AW97">
        <v>0</v>
      </c>
    </row>
    <row r="98" spans="1:133">
      <c r="G98" t="s">
        <v>140</v>
      </c>
      <c r="H98" s="73">
        <v>192.39</v>
      </c>
      <c r="I98" s="46">
        <v>0</v>
      </c>
      <c r="J98" s="46">
        <v>1.55</v>
      </c>
      <c r="K98" s="46">
        <v>98.36</v>
      </c>
      <c r="L98" s="46">
        <v>5.76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0</v>
      </c>
      <c r="Z98">
        <v>5.76</v>
      </c>
      <c r="AA98">
        <v>0</v>
      </c>
      <c r="AB98">
        <v>0</v>
      </c>
      <c r="AC98">
        <v>0</v>
      </c>
      <c r="AD98">
        <v>8.16</v>
      </c>
      <c r="AE98">
        <v>50</v>
      </c>
      <c r="AF98">
        <v>0</v>
      </c>
      <c r="AG98">
        <v>0</v>
      </c>
      <c r="AH98">
        <v>47.98</v>
      </c>
      <c r="AI98">
        <v>6.72</v>
      </c>
      <c r="AJ98">
        <v>5.76</v>
      </c>
      <c r="AK98">
        <v>47.98</v>
      </c>
      <c r="AL98">
        <v>18.23</v>
      </c>
      <c r="AM98">
        <v>1.55</v>
      </c>
      <c r="AN98">
        <v>95.95</v>
      </c>
      <c r="AO98">
        <v>47.98</v>
      </c>
      <c r="AP98">
        <v>11.51</v>
      </c>
      <c r="AQ98">
        <v>0</v>
      </c>
      <c r="AR98">
        <v>158.47999999999999</v>
      </c>
      <c r="AS98">
        <v>59.55</v>
      </c>
      <c r="AT98">
        <v>25.49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4.8605475000000018</v>
      </c>
      <c r="I99" s="69">
        <f t="shared" ref="I99:BU99" si="1">SUM(I3:I98)/4000</f>
        <v>0</v>
      </c>
      <c r="J99" s="69">
        <f t="shared" si="1"/>
        <v>3.7800000000000021E-2</v>
      </c>
      <c r="K99" s="69">
        <f t="shared" si="1"/>
        <v>2.5671200000000027</v>
      </c>
      <c r="L99" s="69">
        <f t="shared" si="1"/>
        <v>0.17513749999999992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1.9439999999999999E-2</v>
      </c>
      <c r="X99">
        <f t="shared" si="1"/>
        <v>1.3889999999999982E-2</v>
      </c>
      <c r="Y99">
        <f t="shared" si="1"/>
        <v>0.95087999999999995</v>
      </c>
      <c r="Z99">
        <f t="shared" si="1"/>
        <v>0.13823999999999986</v>
      </c>
      <c r="AA99">
        <f t="shared" si="1"/>
        <v>0.1</v>
      </c>
      <c r="AB99">
        <f t="shared" si="1"/>
        <v>3.6897500000000014E-2</v>
      </c>
      <c r="AC99">
        <f t="shared" si="1"/>
        <v>0.27500000000000002</v>
      </c>
      <c r="AD99">
        <f t="shared" si="1"/>
        <v>0.19583999999999993</v>
      </c>
      <c r="AE99">
        <f t="shared" si="1"/>
        <v>1.2</v>
      </c>
      <c r="AF99">
        <f t="shared" si="1"/>
        <v>0.72920000000000007</v>
      </c>
      <c r="AG99">
        <f t="shared" si="1"/>
        <v>1.25</v>
      </c>
      <c r="AH99">
        <f t="shared" si="1"/>
        <v>1.151519999999999</v>
      </c>
      <c r="AI99">
        <f t="shared" si="1"/>
        <v>0.16128000000000037</v>
      </c>
      <c r="AJ99">
        <f t="shared" si="1"/>
        <v>0.13823999999999986</v>
      </c>
      <c r="AK99">
        <f t="shared" si="1"/>
        <v>1.151519999999999</v>
      </c>
      <c r="AL99">
        <f t="shared" si="1"/>
        <v>0.4375200000000003</v>
      </c>
      <c r="AM99">
        <f t="shared" si="1"/>
        <v>3.7800000000000021E-2</v>
      </c>
      <c r="AN99">
        <f t="shared" si="1"/>
        <v>2.3027999999999991</v>
      </c>
      <c r="AO99">
        <f t="shared" si="1"/>
        <v>1.151519999999999</v>
      </c>
      <c r="AP99">
        <f t="shared" si="1"/>
        <v>0.27623999999999982</v>
      </c>
      <c r="AQ99">
        <f t="shared" si="1"/>
        <v>0.24081749999999993</v>
      </c>
      <c r="AR99">
        <f t="shared" si="1"/>
        <v>3.8204399999999943</v>
      </c>
      <c r="AS99">
        <f t="shared" si="1"/>
        <v>0.47639999999999977</v>
      </c>
      <c r="AT99">
        <f t="shared" si="1"/>
        <v>0.20392000000000005</v>
      </c>
      <c r="AU99">
        <f t="shared" si="1"/>
        <v>0</v>
      </c>
      <c r="AV99">
        <f t="shared" si="1"/>
        <v>8.546750000000003E-2</v>
      </c>
      <c r="AW99">
        <f t="shared" si="1"/>
        <v>0.1015725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532</v>
      </c>
      <c r="Z100" t="s">
        <v>530</v>
      </c>
      <c r="AA100" t="s">
        <v>541</v>
      </c>
      <c r="AB100" t="s">
        <v>540</v>
      </c>
      <c r="AC100" t="s">
        <v>538</v>
      </c>
      <c r="AD100" t="s">
        <v>556</v>
      </c>
      <c r="AE100" t="s">
        <v>551</v>
      </c>
      <c r="AF100" t="s">
        <v>568</v>
      </c>
      <c r="AG100" t="s">
        <v>549</v>
      </c>
      <c r="AH100" t="s">
        <v>564</v>
      </c>
      <c r="AI100" t="s">
        <v>547</v>
      </c>
      <c r="AJ100" t="s">
        <v>562</v>
      </c>
      <c r="AK100" t="s">
        <v>571</v>
      </c>
      <c r="AL100" t="s">
        <v>554</v>
      </c>
      <c r="AM100" t="s">
        <v>560</v>
      </c>
      <c r="AN100" t="s">
        <v>543</v>
      </c>
      <c r="AO100" t="s">
        <v>545</v>
      </c>
      <c r="AP100" t="s">
        <v>570</v>
      </c>
      <c r="AQ100" t="s">
        <v>558</v>
      </c>
      <c r="AR100" t="s">
        <v>552</v>
      </c>
      <c r="AS100" t="s">
        <v>565</v>
      </c>
      <c r="AT100" t="s">
        <v>555</v>
      </c>
      <c r="AU100" t="s">
        <v>576</v>
      </c>
      <c r="AV100" t="s">
        <v>574</v>
      </c>
      <c r="AW100" t="s">
        <v>573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15.35</v>
      </c>
      <c r="M3" s="72">
        <v>0</v>
      </c>
      <c r="N3" s="71">
        <v>-52</v>
      </c>
      <c r="O3" s="53">
        <v>-30</v>
      </c>
      <c r="P3" s="53">
        <v>-40</v>
      </c>
      <c r="Q3" s="53">
        <v>0</v>
      </c>
      <c r="R3" s="53">
        <v>0</v>
      </c>
      <c r="S3" s="72">
        <v>0</v>
      </c>
      <c r="U3" s="73">
        <v>-122</v>
      </c>
      <c r="V3" s="74">
        <v>15.35</v>
      </c>
      <c r="W3">
        <v>-52</v>
      </c>
      <c r="X3">
        <v>-30</v>
      </c>
      <c r="Y3">
        <v>15.35</v>
      </c>
      <c r="Z3">
        <v>0</v>
      </c>
      <c r="AA3">
        <v>0</v>
      </c>
      <c r="AB3">
        <v>-40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14.39</v>
      </c>
      <c r="M4" s="74">
        <v>0</v>
      </c>
      <c r="N4" s="73">
        <v>-79</v>
      </c>
      <c r="O4" s="46">
        <v>-40</v>
      </c>
      <c r="P4" s="46">
        <v>-40</v>
      </c>
      <c r="Q4" s="46">
        <v>0</v>
      </c>
      <c r="R4" s="46">
        <v>0</v>
      </c>
      <c r="S4" s="74">
        <v>0</v>
      </c>
      <c r="U4" s="73">
        <v>-159</v>
      </c>
      <c r="V4" s="74">
        <v>14.39</v>
      </c>
      <c r="W4">
        <v>-79</v>
      </c>
      <c r="X4">
        <v>-40</v>
      </c>
      <c r="Y4">
        <v>14.39</v>
      </c>
      <c r="Z4">
        <v>0</v>
      </c>
      <c r="AA4">
        <v>0</v>
      </c>
      <c r="AB4">
        <v>-40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13.43</v>
      </c>
      <c r="M5" s="74">
        <v>0</v>
      </c>
      <c r="N5" s="73">
        <v>-60</v>
      </c>
      <c r="O5" s="46">
        <v>-65</v>
      </c>
      <c r="P5" s="46">
        <v>-45</v>
      </c>
      <c r="Q5" s="46">
        <v>0</v>
      </c>
      <c r="R5" s="46">
        <v>0</v>
      </c>
      <c r="S5" s="74">
        <v>0</v>
      </c>
      <c r="U5" s="73">
        <v>-170</v>
      </c>
      <c r="V5" s="74">
        <v>13.43</v>
      </c>
      <c r="W5">
        <v>-60</v>
      </c>
      <c r="X5">
        <v>-65</v>
      </c>
      <c r="Y5">
        <v>13.43</v>
      </c>
      <c r="Z5">
        <v>0</v>
      </c>
      <c r="AA5">
        <v>0</v>
      </c>
      <c r="AB5">
        <v>-45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1.92</v>
      </c>
      <c r="M6" s="74">
        <v>0</v>
      </c>
      <c r="N6" s="73">
        <v>-51</v>
      </c>
      <c r="O6" s="46">
        <v>-55</v>
      </c>
      <c r="P6" s="46">
        <v>-45</v>
      </c>
      <c r="Q6" s="46">
        <v>0</v>
      </c>
      <c r="R6" s="46">
        <v>0</v>
      </c>
      <c r="S6" s="74">
        <v>0</v>
      </c>
      <c r="U6" s="73">
        <v>-151</v>
      </c>
      <c r="V6" s="74">
        <v>1.92</v>
      </c>
      <c r="W6">
        <v>-51</v>
      </c>
      <c r="X6">
        <v>-55</v>
      </c>
      <c r="Y6">
        <v>1.92</v>
      </c>
      <c r="Z6">
        <v>0</v>
      </c>
      <c r="AA6">
        <v>0</v>
      </c>
      <c r="AB6">
        <v>-45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12.47</v>
      </c>
      <c r="M7" s="74">
        <v>0</v>
      </c>
      <c r="N7" s="73">
        <v>-35</v>
      </c>
      <c r="O7" s="46">
        <v>-50</v>
      </c>
      <c r="P7" s="46">
        <v>-45</v>
      </c>
      <c r="Q7" s="46">
        <v>0</v>
      </c>
      <c r="R7" s="46">
        <v>0</v>
      </c>
      <c r="S7" s="74">
        <v>0</v>
      </c>
      <c r="U7" s="73">
        <v>-130</v>
      </c>
      <c r="V7" s="74">
        <v>12.47</v>
      </c>
      <c r="W7">
        <v>-35</v>
      </c>
      <c r="X7">
        <v>-50</v>
      </c>
      <c r="Y7">
        <v>12.47</v>
      </c>
      <c r="Z7">
        <v>0</v>
      </c>
      <c r="AA7">
        <v>0</v>
      </c>
      <c r="AB7">
        <v>-45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1.92</v>
      </c>
      <c r="M8" s="74">
        <v>0</v>
      </c>
      <c r="N8" s="73">
        <v>-8</v>
      </c>
      <c r="O8" s="46">
        <v>-38</v>
      </c>
      <c r="P8" s="46">
        <v>-45</v>
      </c>
      <c r="Q8" s="46">
        <v>0</v>
      </c>
      <c r="R8" s="46">
        <v>0</v>
      </c>
      <c r="S8" s="74">
        <v>0</v>
      </c>
      <c r="U8" s="73">
        <v>-91</v>
      </c>
      <c r="V8" s="74">
        <v>1.92</v>
      </c>
      <c r="W8">
        <v>-8</v>
      </c>
      <c r="X8">
        <v>-38</v>
      </c>
      <c r="Y8">
        <v>1.92</v>
      </c>
      <c r="Z8">
        <v>0</v>
      </c>
      <c r="AA8">
        <v>0</v>
      </c>
      <c r="AB8">
        <v>-45</v>
      </c>
    </row>
    <row r="9" spans="1:28">
      <c r="G9" t="s">
        <v>51</v>
      </c>
      <c r="H9" s="73">
        <v>10.55</v>
      </c>
      <c r="I9" s="46">
        <v>0</v>
      </c>
      <c r="J9" s="46">
        <v>0</v>
      </c>
      <c r="K9" s="46">
        <v>0</v>
      </c>
      <c r="L9" s="46">
        <v>2.88</v>
      </c>
      <c r="M9" s="74">
        <v>0</v>
      </c>
      <c r="N9" s="73">
        <v>0</v>
      </c>
      <c r="O9" s="46">
        <v>-32</v>
      </c>
      <c r="P9" s="46">
        <v>-45</v>
      </c>
      <c r="Q9" s="46">
        <v>0</v>
      </c>
      <c r="R9" s="46">
        <v>0</v>
      </c>
      <c r="S9" s="74">
        <v>0</v>
      </c>
      <c r="U9" s="73">
        <v>-77</v>
      </c>
      <c r="V9" s="74">
        <v>13.43</v>
      </c>
      <c r="W9">
        <v>10.55</v>
      </c>
      <c r="X9">
        <v>-32</v>
      </c>
      <c r="Y9">
        <v>2.88</v>
      </c>
      <c r="Z9">
        <v>0</v>
      </c>
      <c r="AA9">
        <v>0</v>
      </c>
      <c r="AB9">
        <v>-45</v>
      </c>
    </row>
    <row r="10" spans="1:28">
      <c r="G10" t="s">
        <v>52</v>
      </c>
      <c r="H10" s="73">
        <v>18.23</v>
      </c>
      <c r="I10" s="46">
        <v>0</v>
      </c>
      <c r="J10" s="46">
        <v>0</v>
      </c>
      <c r="K10" s="46">
        <v>0</v>
      </c>
      <c r="L10" s="46">
        <v>2.88</v>
      </c>
      <c r="M10" s="74">
        <v>0</v>
      </c>
      <c r="N10" s="73">
        <v>0</v>
      </c>
      <c r="O10" s="46">
        <v>-30</v>
      </c>
      <c r="P10" s="46">
        <v>-45</v>
      </c>
      <c r="Q10" s="46">
        <v>0</v>
      </c>
      <c r="R10" s="46">
        <v>0</v>
      </c>
      <c r="S10" s="74">
        <v>0</v>
      </c>
      <c r="U10" s="73">
        <v>-75</v>
      </c>
      <c r="V10" s="74">
        <v>21.11</v>
      </c>
      <c r="W10">
        <v>18.23</v>
      </c>
      <c r="X10">
        <v>-30</v>
      </c>
      <c r="Y10">
        <v>2.88</v>
      </c>
      <c r="Z10">
        <v>0</v>
      </c>
      <c r="AA10">
        <v>0</v>
      </c>
      <c r="AB10">
        <v>-45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2.88</v>
      </c>
      <c r="M11" s="74">
        <v>0</v>
      </c>
      <c r="N11" s="73">
        <v>-76</v>
      </c>
      <c r="O11" s="46">
        <v>-40</v>
      </c>
      <c r="P11" s="46">
        <v>-15</v>
      </c>
      <c r="Q11" s="46">
        <v>0</v>
      </c>
      <c r="R11" s="46">
        <v>0</v>
      </c>
      <c r="S11" s="74">
        <v>0</v>
      </c>
      <c r="U11" s="73">
        <v>-131</v>
      </c>
      <c r="V11" s="74">
        <v>2.88</v>
      </c>
      <c r="W11">
        <v>-76</v>
      </c>
      <c r="X11">
        <v>-40</v>
      </c>
      <c r="Y11">
        <v>2.88</v>
      </c>
      <c r="Z11">
        <v>0</v>
      </c>
      <c r="AA11">
        <v>0</v>
      </c>
      <c r="AB11">
        <v>-15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2.88</v>
      </c>
      <c r="M12" s="74">
        <v>0</v>
      </c>
      <c r="N12" s="73">
        <v>-66</v>
      </c>
      <c r="O12" s="46">
        <v>-40</v>
      </c>
      <c r="P12" s="46">
        <v>-15</v>
      </c>
      <c r="Q12" s="46">
        <v>0</v>
      </c>
      <c r="R12" s="46">
        <v>0</v>
      </c>
      <c r="S12" s="74">
        <v>0</v>
      </c>
      <c r="U12" s="73">
        <v>-121</v>
      </c>
      <c r="V12" s="74">
        <v>2.88</v>
      </c>
      <c r="W12">
        <v>-66</v>
      </c>
      <c r="X12">
        <v>-40</v>
      </c>
      <c r="Y12">
        <v>2.88</v>
      </c>
      <c r="Z12">
        <v>0</v>
      </c>
      <c r="AA12">
        <v>0</v>
      </c>
      <c r="AB12">
        <v>-15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12.47</v>
      </c>
      <c r="M13" s="74">
        <v>0</v>
      </c>
      <c r="N13" s="73">
        <v>-64</v>
      </c>
      <c r="O13" s="46">
        <v>0</v>
      </c>
      <c r="P13" s="46">
        <v>-25</v>
      </c>
      <c r="Q13" s="46">
        <v>0</v>
      </c>
      <c r="R13" s="46">
        <v>0</v>
      </c>
      <c r="S13" s="74">
        <v>0</v>
      </c>
      <c r="U13" s="73">
        <v>-89</v>
      </c>
      <c r="V13" s="74">
        <v>12.47</v>
      </c>
      <c r="W13">
        <v>-64</v>
      </c>
      <c r="X13">
        <v>0</v>
      </c>
      <c r="Y13">
        <v>12.47</v>
      </c>
      <c r="Z13">
        <v>0</v>
      </c>
      <c r="AA13">
        <v>0</v>
      </c>
      <c r="AB13">
        <v>-25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12.47</v>
      </c>
      <c r="M14" s="74">
        <v>0</v>
      </c>
      <c r="N14" s="73">
        <v>-61</v>
      </c>
      <c r="O14" s="46">
        <v>0</v>
      </c>
      <c r="P14" s="46">
        <v>-25</v>
      </c>
      <c r="Q14" s="46">
        <v>0</v>
      </c>
      <c r="R14" s="46">
        <v>0</v>
      </c>
      <c r="S14" s="74">
        <v>0</v>
      </c>
      <c r="U14" s="73">
        <v>-86</v>
      </c>
      <c r="V14" s="74">
        <v>12.47</v>
      </c>
      <c r="W14">
        <v>-61</v>
      </c>
      <c r="X14">
        <v>0</v>
      </c>
      <c r="Y14">
        <v>12.47</v>
      </c>
      <c r="Z14">
        <v>0</v>
      </c>
      <c r="AA14">
        <v>0</v>
      </c>
      <c r="AB14">
        <v>-25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12.47</v>
      </c>
      <c r="M15" s="74">
        <v>0</v>
      </c>
      <c r="N15" s="73">
        <v>-78</v>
      </c>
      <c r="O15" s="46">
        <v>0</v>
      </c>
      <c r="P15" s="46">
        <v>-30</v>
      </c>
      <c r="Q15" s="46">
        <v>0</v>
      </c>
      <c r="R15" s="46">
        <v>0</v>
      </c>
      <c r="S15" s="74">
        <v>0</v>
      </c>
      <c r="U15" s="73">
        <v>-108</v>
      </c>
      <c r="V15" s="74">
        <v>12.47</v>
      </c>
      <c r="W15">
        <v>-78</v>
      </c>
      <c r="X15">
        <v>0</v>
      </c>
      <c r="Y15">
        <v>12.47</v>
      </c>
      <c r="Z15">
        <v>0</v>
      </c>
      <c r="AA15">
        <v>0</v>
      </c>
      <c r="AB15">
        <v>-30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11.51</v>
      </c>
      <c r="M16" s="74">
        <v>0</v>
      </c>
      <c r="N16" s="73">
        <v>-69</v>
      </c>
      <c r="O16" s="46">
        <v>0</v>
      </c>
      <c r="P16" s="46">
        <v>-30</v>
      </c>
      <c r="Q16" s="46">
        <v>0</v>
      </c>
      <c r="R16" s="46">
        <v>0</v>
      </c>
      <c r="S16" s="74">
        <v>0</v>
      </c>
      <c r="U16" s="73">
        <v>-99</v>
      </c>
      <c r="V16" s="74">
        <v>11.51</v>
      </c>
      <c r="W16">
        <v>-69</v>
      </c>
      <c r="X16">
        <v>0</v>
      </c>
      <c r="Y16">
        <v>11.51</v>
      </c>
      <c r="Z16">
        <v>0</v>
      </c>
      <c r="AA16">
        <v>0</v>
      </c>
      <c r="AB16">
        <v>-30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11.51</v>
      </c>
      <c r="M17" s="74">
        <v>0</v>
      </c>
      <c r="N17" s="73">
        <v>-61</v>
      </c>
      <c r="O17" s="46">
        <v>0</v>
      </c>
      <c r="P17" s="46">
        <v>-35</v>
      </c>
      <c r="Q17" s="46">
        <v>0</v>
      </c>
      <c r="R17" s="46">
        <v>0</v>
      </c>
      <c r="S17" s="74">
        <v>0</v>
      </c>
      <c r="U17" s="73">
        <v>-96</v>
      </c>
      <c r="V17" s="74">
        <v>11.51</v>
      </c>
      <c r="W17">
        <v>-61</v>
      </c>
      <c r="X17">
        <v>0</v>
      </c>
      <c r="Y17">
        <v>11.51</v>
      </c>
      <c r="Z17">
        <v>0</v>
      </c>
      <c r="AA17">
        <v>0</v>
      </c>
      <c r="AB17">
        <v>-35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12.47</v>
      </c>
      <c r="M18" s="74">
        <v>0</v>
      </c>
      <c r="N18" s="73">
        <v>-58</v>
      </c>
      <c r="O18" s="46">
        <v>0</v>
      </c>
      <c r="P18" s="46">
        <v>-30</v>
      </c>
      <c r="Q18" s="46">
        <v>0</v>
      </c>
      <c r="R18" s="46">
        <v>0</v>
      </c>
      <c r="S18" s="74">
        <v>0</v>
      </c>
      <c r="U18" s="73">
        <v>-88</v>
      </c>
      <c r="V18" s="74">
        <v>12.47</v>
      </c>
      <c r="W18">
        <v>-58</v>
      </c>
      <c r="X18">
        <v>0</v>
      </c>
      <c r="Y18">
        <v>12.47</v>
      </c>
      <c r="Z18">
        <v>0</v>
      </c>
      <c r="AA18">
        <v>0</v>
      </c>
      <c r="AB18">
        <v>-30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-14</v>
      </c>
      <c r="O19" s="46">
        <v>0</v>
      </c>
      <c r="P19" s="46">
        <v>-30</v>
      </c>
      <c r="Q19" s="46">
        <v>0</v>
      </c>
      <c r="R19" s="46">
        <v>0</v>
      </c>
      <c r="S19" s="74">
        <v>0</v>
      </c>
      <c r="U19" s="73">
        <v>-44</v>
      </c>
      <c r="V19" s="74">
        <v>0</v>
      </c>
      <c r="W19">
        <v>-14</v>
      </c>
      <c r="X19">
        <v>0</v>
      </c>
      <c r="Y19">
        <v>0</v>
      </c>
      <c r="Z19">
        <v>0</v>
      </c>
      <c r="AA19">
        <v>0</v>
      </c>
      <c r="AB19">
        <v>-30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-5</v>
      </c>
      <c r="O20" s="46">
        <v>-25</v>
      </c>
      <c r="P20" s="46">
        <v>-25</v>
      </c>
      <c r="Q20" s="46">
        <v>0</v>
      </c>
      <c r="R20" s="46">
        <v>0</v>
      </c>
      <c r="S20" s="74">
        <v>0</v>
      </c>
      <c r="U20" s="73">
        <v>-55</v>
      </c>
      <c r="V20" s="74">
        <v>0.1</v>
      </c>
      <c r="W20">
        <v>-5</v>
      </c>
      <c r="X20">
        <v>-25</v>
      </c>
      <c r="Y20">
        <v>0</v>
      </c>
      <c r="Z20">
        <v>0</v>
      </c>
      <c r="AA20">
        <v>0.1</v>
      </c>
      <c r="AB20">
        <v>-25</v>
      </c>
    </row>
    <row r="21" spans="7:28">
      <c r="G21" t="s">
        <v>63</v>
      </c>
      <c r="H21" s="73">
        <v>18.23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-25</v>
      </c>
      <c r="P21" s="46">
        <v>-30</v>
      </c>
      <c r="Q21" s="46">
        <v>0</v>
      </c>
      <c r="R21" s="46">
        <v>0</v>
      </c>
      <c r="S21" s="74">
        <v>0</v>
      </c>
      <c r="U21" s="73">
        <v>-55</v>
      </c>
      <c r="V21" s="74">
        <v>18.23</v>
      </c>
      <c r="W21">
        <v>18.23</v>
      </c>
      <c r="X21">
        <v>-25</v>
      </c>
      <c r="Y21">
        <v>0</v>
      </c>
      <c r="Z21">
        <v>0</v>
      </c>
      <c r="AA21">
        <v>0</v>
      </c>
      <c r="AB21">
        <v>-30</v>
      </c>
    </row>
    <row r="22" spans="7:28">
      <c r="G22" t="s">
        <v>64</v>
      </c>
      <c r="H22" s="73">
        <v>13.43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-30</v>
      </c>
      <c r="P22" s="46">
        <v>-25</v>
      </c>
      <c r="Q22" s="46">
        <v>0</v>
      </c>
      <c r="R22" s="46">
        <v>0</v>
      </c>
      <c r="S22" s="74">
        <v>0</v>
      </c>
      <c r="U22" s="73">
        <v>-55</v>
      </c>
      <c r="V22" s="74">
        <v>13.43</v>
      </c>
      <c r="W22">
        <v>13.43</v>
      </c>
      <c r="X22">
        <v>-30</v>
      </c>
      <c r="Y22">
        <v>0</v>
      </c>
      <c r="Z22">
        <v>0</v>
      </c>
      <c r="AA22">
        <v>0</v>
      </c>
      <c r="AB22">
        <v>-25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-18</v>
      </c>
      <c r="P23" s="46">
        <v>-55</v>
      </c>
      <c r="Q23" s="46">
        <v>0</v>
      </c>
      <c r="R23" s="46">
        <v>0</v>
      </c>
      <c r="S23" s="74">
        <v>0</v>
      </c>
      <c r="U23" s="73">
        <v>-73</v>
      </c>
      <c r="V23" s="74">
        <v>0</v>
      </c>
      <c r="W23">
        <v>0</v>
      </c>
      <c r="X23">
        <v>-18</v>
      </c>
      <c r="Y23">
        <v>0</v>
      </c>
      <c r="Z23">
        <v>0</v>
      </c>
      <c r="AA23">
        <v>0</v>
      </c>
      <c r="AB23">
        <v>-55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</v>
      </c>
      <c r="N24" s="73">
        <v>-15</v>
      </c>
      <c r="O24" s="46">
        <v>-22</v>
      </c>
      <c r="P24" s="46">
        <v>-75</v>
      </c>
      <c r="Q24" s="46">
        <v>0</v>
      </c>
      <c r="R24" s="46">
        <v>0</v>
      </c>
      <c r="S24" s="74">
        <v>0</v>
      </c>
      <c r="U24" s="73">
        <v>-112</v>
      </c>
      <c r="V24" s="74">
        <v>0.1</v>
      </c>
      <c r="W24">
        <v>-15</v>
      </c>
      <c r="X24">
        <v>-22</v>
      </c>
      <c r="Y24">
        <v>0</v>
      </c>
      <c r="Z24">
        <v>0</v>
      </c>
      <c r="AA24">
        <v>0.1</v>
      </c>
      <c r="AB24">
        <v>-75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-130</v>
      </c>
      <c r="Q25" s="46">
        <v>0</v>
      </c>
      <c r="R25" s="46">
        <v>0</v>
      </c>
      <c r="S25" s="74">
        <v>0</v>
      </c>
      <c r="U25" s="73">
        <v>-130</v>
      </c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-130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-14</v>
      </c>
      <c r="O26" s="46">
        <v>0</v>
      </c>
      <c r="P26" s="46">
        <v>-35</v>
      </c>
      <c r="Q26" s="46">
        <v>0</v>
      </c>
      <c r="R26" s="46">
        <v>0</v>
      </c>
      <c r="S26" s="74">
        <v>0</v>
      </c>
      <c r="U26" s="73">
        <v>-49</v>
      </c>
      <c r="V26" s="74">
        <v>0</v>
      </c>
      <c r="W26">
        <v>-14</v>
      </c>
      <c r="X26">
        <v>0</v>
      </c>
      <c r="Y26">
        <v>0</v>
      </c>
      <c r="Z26">
        <v>0</v>
      </c>
      <c r="AA26">
        <v>0</v>
      </c>
      <c r="AB26">
        <v>-35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23.99</v>
      </c>
      <c r="M27" s="74">
        <v>0</v>
      </c>
      <c r="N27" s="73">
        <v>-19</v>
      </c>
      <c r="O27" s="46">
        <v>0</v>
      </c>
      <c r="P27" s="46">
        <v>-160</v>
      </c>
      <c r="Q27" s="46">
        <v>0</v>
      </c>
      <c r="R27" s="46">
        <v>0</v>
      </c>
      <c r="S27" s="74">
        <v>0</v>
      </c>
      <c r="U27" s="73">
        <v>-179</v>
      </c>
      <c r="V27" s="74">
        <v>23.99</v>
      </c>
      <c r="W27">
        <v>-19</v>
      </c>
      <c r="X27">
        <v>0</v>
      </c>
      <c r="Y27">
        <v>23.99</v>
      </c>
      <c r="Z27">
        <v>0</v>
      </c>
      <c r="AA27">
        <v>0</v>
      </c>
      <c r="AB27">
        <v>-160</v>
      </c>
    </row>
    <row r="28" spans="7:28">
      <c r="G28" t="s">
        <v>70</v>
      </c>
      <c r="H28" s="73">
        <v>21.11</v>
      </c>
      <c r="I28" s="46">
        <v>0</v>
      </c>
      <c r="J28" s="46">
        <v>0</v>
      </c>
      <c r="K28" s="46">
        <v>0</v>
      </c>
      <c r="L28" s="46">
        <v>25.91</v>
      </c>
      <c r="M28" s="74">
        <v>0</v>
      </c>
      <c r="N28" s="73">
        <v>0</v>
      </c>
      <c r="O28" s="46">
        <v>0</v>
      </c>
      <c r="P28" s="46">
        <v>-250</v>
      </c>
      <c r="Q28" s="46">
        <v>0</v>
      </c>
      <c r="R28" s="46">
        <v>0</v>
      </c>
      <c r="S28" s="74">
        <v>0</v>
      </c>
      <c r="U28" s="73">
        <v>-250</v>
      </c>
      <c r="V28" s="74">
        <v>47.02</v>
      </c>
      <c r="W28">
        <v>21.11</v>
      </c>
      <c r="X28">
        <v>0</v>
      </c>
      <c r="Y28">
        <v>25.91</v>
      </c>
      <c r="Z28">
        <v>0</v>
      </c>
      <c r="AA28">
        <v>0</v>
      </c>
      <c r="AB28">
        <v>-250</v>
      </c>
    </row>
    <row r="29" spans="7:28">
      <c r="G29" t="s">
        <v>71</v>
      </c>
      <c r="H29" s="73">
        <v>68.12</v>
      </c>
      <c r="I29" s="46">
        <v>0</v>
      </c>
      <c r="J29" s="46">
        <v>0</v>
      </c>
      <c r="K29" s="46">
        <v>0</v>
      </c>
      <c r="L29" s="46">
        <v>27.83</v>
      </c>
      <c r="M29" s="74">
        <v>0</v>
      </c>
      <c r="N29" s="73">
        <v>0</v>
      </c>
      <c r="O29" s="46">
        <v>0</v>
      </c>
      <c r="P29" s="46">
        <v>-90</v>
      </c>
      <c r="Q29" s="46">
        <v>0</v>
      </c>
      <c r="R29" s="46">
        <v>0</v>
      </c>
      <c r="S29" s="74">
        <v>0</v>
      </c>
      <c r="U29" s="73">
        <v>-90</v>
      </c>
      <c r="V29" s="74">
        <v>95.95</v>
      </c>
      <c r="W29">
        <v>68.12</v>
      </c>
      <c r="X29">
        <v>0</v>
      </c>
      <c r="Y29">
        <v>27.83</v>
      </c>
      <c r="Z29">
        <v>0</v>
      </c>
      <c r="AA29">
        <v>0</v>
      </c>
      <c r="AB29">
        <v>-90</v>
      </c>
    </row>
    <row r="30" spans="7:28">
      <c r="G30" t="s">
        <v>72</v>
      </c>
      <c r="H30" s="73">
        <v>21.11</v>
      </c>
      <c r="I30" s="46">
        <v>0</v>
      </c>
      <c r="J30" s="46">
        <v>0</v>
      </c>
      <c r="K30" s="46">
        <v>0</v>
      </c>
      <c r="L30" s="46">
        <v>29.74</v>
      </c>
      <c r="M30" s="74">
        <v>0</v>
      </c>
      <c r="N30" s="73">
        <v>0</v>
      </c>
      <c r="O30" s="46">
        <v>-66</v>
      </c>
      <c r="P30" s="46">
        <v>-90</v>
      </c>
      <c r="Q30" s="46">
        <v>0</v>
      </c>
      <c r="R30" s="46">
        <v>0</v>
      </c>
      <c r="S30" s="74">
        <v>0</v>
      </c>
      <c r="U30" s="73">
        <v>-156</v>
      </c>
      <c r="V30" s="74">
        <v>50.85</v>
      </c>
      <c r="W30">
        <v>21.11</v>
      </c>
      <c r="X30">
        <v>-66</v>
      </c>
      <c r="Y30">
        <v>29.74</v>
      </c>
      <c r="Z30">
        <v>0</v>
      </c>
      <c r="AA30">
        <v>0</v>
      </c>
      <c r="AB30">
        <v>-90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31.67</v>
      </c>
      <c r="M31" s="74">
        <v>0.19</v>
      </c>
      <c r="N31" s="73">
        <v>-112</v>
      </c>
      <c r="O31" s="46">
        <v>-64</v>
      </c>
      <c r="P31" s="46">
        <v>-85</v>
      </c>
      <c r="Q31" s="46">
        <v>0</v>
      </c>
      <c r="R31" s="46">
        <v>0</v>
      </c>
      <c r="S31" s="74">
        <v>0</v>
      </c>
      <c r="U31" s="73">
        <v>-261</v>
      </c>
      <c r="V31" s="74">
        <v>31.86</v>
      </c>
      <c r="W31">
        <v>-112</v>
      </c>
      <c r="X31">
        <v>-64</v>
      </c>
      <c r="Y31">
        <v>31.67</v>
      </c>
      <c r="Z31">
        <v>0</v>
      </c>
      <c r="AA31">
        <v>0.19</v>
      </c>
      <c r="AB31">
        <v>-85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1.91</v>
      </c>
      <c r="M32" s="74">
        <v>1.54</v>
      </c>
      <c r="N32" s="73">
        <v>-40</v>
      </c>
      <c r="O32" s="46">
        <v>-62</v>
      </c>
      <c r="P32" s="46">
        <v>-65</v>
      </c>
      <c r="Q32" s="46">
        <v>0</v>
      </c>
      <c r="R32" s="46">
        <v>0</v>
      </c>
      <c r="S32" s="74">
        <v>0</v>
      </c>
      <c r="U32" s="73">
        <v>-167</v>
      </c>
      <c r="V32" s="74">
        <v>3.45</v>
      </c>
      <c r="W32">
        <v>-40</v>
      </c>
      <c r="X32">
        <v>-62</v>
      </c>
      <c r="Y32">
        <v>1.91</v>
      </c>
      <c r="Z32">
        <v>0</v>
      </c>
      <c r="AA32">
        <v>1.54</v>
      </c>
      <c r="AB32">
        <v>-65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9.6</v>
      </c>
      <c r="L33" s="46">
        <v>15.35</v>
      </c>
      <c r="M33" s="74">
        <v>3.84</v>
      </c>
      <c r="N33" s="73">
        <v>0</v>
      </c>
      <c r="O33" s="46">
        <v>-66</v>
      </c>
      <c r="P33" s="46">
        <v>-20</v>
      </c>
      <c r="Q33" s="46">
        <v>0</v>
      </c>
      <c r="R33" s="46">
        <v>0</v>
      </c>
      <c r="S33" s="74">
        <v>0</v>
      </c>
      <c r="U33" s="73">
        <v>-86</v>
      </c>
      <c r="V33" s="74">
        <v>28.78</v>
      </c>
      <c r="W33">
        <v>0</v>
      </c>
      <c r="X33">
        <v>-66</v>
      </c>
      <c r="Y33">
        <v>15.35</v>
      </c>
      <c r="Z33">
        <v>9.6</v>
      </c>
      <c r="AA33">
        <v>3.84</v>
      </c>
      <c r="AB33">
        <v>-20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39.47</v>
      </c>
      <c r="L34" s="46">
        <v>18.02</v>
      </c>
      <c r="M34" s="74">
        <v>3.35</v>
      </c>
      <c r="N34" s="73">
        <v>-38</v>
      </c>
      <c r="O34" s="46">
        <v>-43</v>
      </c>
      <c r="P34" s="46">
        <v>0</v>
      </c>
      <c r="Q34" s="46">
        <v>0</v>
      </c>
      <c r="R34" s="46">
        <v>0</v>
      </c>
      <c r="S34" s="74">
        <v>0</v>
      </c>
      <c r="U34" s="73">
        <v>-81</v>
      </c>
      <c r="V34" s="74">
        <v>60.84</v>
      </c>
      <c r="W34">
        <v>-38</v>
      </c>
      <c r="X34">
        <v>-43</v>
      </c>
      <c r="Y34">
        <v>18.02</v>
      </c>
      <c r="Z34">
        <v>39.47</v>
      </c>
      <c r="AA34">
        <v>3.35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16.04</v>
      </c>
      <c r="K35" s="46">
        <v>29.52</v>
      </c>
      <c r="L35" s="46">
        <v>15.4</v>
      </c>
      <c r="M35" s="74">
        <v>3.15</v>
      </c>
      <c r="N35" s="73">
        <v>-36</v>
      </c>
      <c r="O35" s="46">
        <v>-44</v>
      </c>
      <c r="P35" s="46">
        <v>0</v>
      </c>
      <c r="Q35" s="46">
        <v>0</v>
      </c>
      <c r="R35" s="46">
        <v>0</v>
      </c>
      <c r="S35" s="74">
        <v>0</v>
      </c>
      <c r="U35" s="73">
        <v>-80</v>
      </c>
      <c r="V35" s="74">
        <v>64.11</v>
      </c>
      <c r="W35">
        <v>-36</v>
      </c>
      <c r="X35">
        <v>-44</v>
      </c>
      <c r="Y35">
        <v>15.4</v>
      </c>
      <c r="Z35">
        <v>29.52</v>
      </c>
      <c r="AA35">
        <v>3.15</v>
      </c>
      <c r="AB35">
        <v>16.04</v>
      </c>
    </row>
    <row r="36" spans="7:28">
      <c r="G36" t="s">
        <v>78</v>
      </c>
      <c r="H36" s="73">
        <v>40.99</v>
      </c>
      <c r="I36" s="46">
        <v>0</v>
      </c>
      <c r="J36" s="46">
        <v>28.69</v>
      </c>
      <c r="K36" s="46">
        <v>27.05</v>
      </c>
      <c r="L36" s="46">
        <v>11.06</v>
      </c>
      <c r="M36" s="74">
        <v>2.96</v>
      </c>
      <c r="N36" s="73">
        <v>0</v>
      </c>
      <c r="O36" s="46">
        <v>-18</v>
      </c>
      <c r="P36" s="46">
        <v>0</v>
      </c>
      <c r="Q36" s="46">
        <v>0</v>
      </c>
      <c r="R36" s="46">
        <v>0</v>
      </c>
      <c r="S36" s="74">
        <v>0</v>
      </c>
      <c r="U36" s="73">
        <v>-18</v>
      </c>
      <c r="V36" s="74">
        <v>110.75</v>
      </c>
      <c r="W36">
        <v>40.99</v>
      </c>
      <c r="X36">
        <v>-18</v>
      </c>
      <c r="Y36">
        <v>11.06</v>
      </c>
      <c r="Z36">
        <v>27.05</v>
      </c>
      <c r="AA36">
        <v>2.96</v>
      </c>
      <c r="AB36">
        <v>28.69</v>
      </c>
    </row>
    <row r="37" spans="7:28">
      <c r="G37" t="s">
        <v>79</v>
      </c>
      <c r="H37" s="73">
        <v>40.450000000000003</v>
      </c>
      <c r="I37" s="46">
        <v>1.79</v>
      </c>
      <c r="J37" s="46">
        <v>14.38</v>
      </c>
      <c r="K37" s="46">
        <v>17.25</v>
      </c>
      <c r="L37" s="46">
        <v>5.03</v>
      </c>
      <c r="M37" s="74">
        <v>1.53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80.430000000000007</v>
      </c>
      <c r="W37">
        <v>40.450000000000003</v>
      </c>
      <c r="X37">
        <v>1.79</v>
      </c>
      <c r="Y37">
        <v>5.03</v>
      </c>
      <c r="Z37">
        <v>17.25</v>
      </c>
      <c r="AA37">
        <v>1.53</v>
      </c>
      <c r="AB37">
        <v>14.38</v>
      </c>
    </row>
    <row r="38" spans="7:28">
      <c r="G38" t="s">
        <v>80</v>
      </c>
      <c r="H38" s="73">
        <v>17.98</v>
      </c>
      <c r="I38" s="46">
        <v>3.93</v>
      </c>
      <c r="J38" s="46">
        <v>16.850000000000001</v>
      </c>
      <c r="K38" s="46">
        <v>14.89</v>
      </c>
      <c r="L38" s="46">
        <v>3.79</v>
      </c>
      <c r="M38" s="74">
        <v>1.07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58.51</v>
      </c>
      <c r="W38">
        <v>17.98</v>
      </c>
      <c r="X38">
        <v>3.93</v>
      </c>
      <c r="Y38">
        <v>3.79</v>
      </c>
      <c r="Z38">
        <v>14.89</v>
      </c>
      <c r="AA38">
        <v>1.07</v>
      </c>
      <c r="AB38">
        <v>16.850000000000001</v>
      </c>
    </row>
    <row r="39" spans="7:28">
      <c r="G39" t="s">
        <v>81</v>
      </c>
      <c r="H39" s="73">
        <v>0</v>
      </c>
      <c r="I39" s="46">
        <v>2.91</v>
      </c>
      <c r="J39" s="46">
        <v>27.13</v>
      </c>
      <c r="K39" s="46">
        <v>0</v>
      </c>
      <c r="L39" s="46">
        <v>2.3199999999999998</v>
      </c>
      <c r="M39" s="74">
        <v>0.74</v>
      </c>
      <c r="N39" s="73">
        <v>-25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-25</v>
      </c>
      <c r="V39" s="74">
        <v>33.1</v>
      </c>
      <c r="W39">
        <v>-25</v>
      </c>
      <c r="X39">
        <v>2.91</v>
      </c>
      <c r="Y39">
        <v>2.3199999999999998</v>
      </c>
      <c r="Z39">
        <v>0</v>
      </c>
      <c r="AA39">
        <v>0.74</v>
      </c>
      <c r="AB39">
        <v>27.13</v>
      </c>
    </row>
    <row r="40" spans="7:28">
      <c r="G40" t="s">
        <v>82</v>
      </c>
      <c r="H40" s="73">
        <v>0</v>
      </c>
      <c r="I40" s="46">
        <v>5</v>
      </c>
      <c r="J40" s="46">
        <v>81.84</v>
      </c>
      <c r="K40" s="46">
        <v>0</v>
      </c>
      <c r="L40" s="46">
        <v>1.91</v>
      </c>
      <c r="M40" s="74">
        <v>0.65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89.4</v>
      </c>
      <c r="W40">
        <v>0</v>
      </c>
      <c r="X40">
        <v>5</v>
      </c>
      <c r="Y40">
        <v>1.91</v>
      </c>
      <c r="Z40">
        <v>0</v>
      </c>
      <c r="AA40">
        <v>0.65</v>
      </c>
      <c r="AB40">
        <v>81.84</v>
      </c>
    </row>
    <row r="41" spans="7:28">
      <c r="G41" t="s">
        <v>83</v>
      </c>
      <c r="H41" s="73">
        <v>0</v>
      </c>
      <c r="I41" s="46">
        <v>6.3</v>
      </c>
      <c r="J41" s="46">
        <v>114.59</v>
      </c>
      <c r="K41" s="46">
        <v>8.7799999999999994</v>
      </c>
      <c r="L41" s="46">
        <v>1.91</v>
      </c>
      <c r="M41" s="74">
        <v>0.67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132.25</v>
      </c>
      <c r="W41">
        <v>0</v>
      </c>
      <c r="X41">
        <v>6.3</v>
      </c>
      <c r="Y41">
        <v>1.91</v>
      </c>
      <c r="Z41">
        <v>8.7799999999999994</v>
      </c>
      <c r="AA41">
        <v>0.67</v>
      </c>
      <c r="AB41">
        <v>114.59</v>
      </c>
    </row>
    <row r="42" spans="7:28">
      <c r="G42" t="s">
        <v>84</v>
      </c>
      <c r="H42" s="73">
        <v>13.72</v>
      </c>
      <c r="I42" s="46">
        <v>6.04</v>
      </c>
      <c r="J42" s="46">
        <v>109.78</v>
      </c>
      <c r="K42" s="46">
        <v>8.15</v>
      </c>
      <c r="L42" s="46">
        <v>1.74</v>
      </c>
      <c r="M42" s="74">
        <v>0.41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139.84</v>
      </c>
      <c r="W42">
        <v>13.72</v>
      </c>
      <c r="X42">
        <v>6.04</v>
      </c>
      <c r="Y42">
        <v>1.74</v>
      </c>
      <c r="Z42">
        <v>8.15</v>
      </c>
      <c r="AA42">
        <v>0.41</v>
      </c>
      <c r="AB42">
        <v>109.78</v>
      </c>
    </row>
    <row r="43" spans="7:28">
      <c r="G43" t="s">
        <v>85</v>
      </c>
      <c r="H43" s="73">
        <v>146.49</v>
      </c>
      <c r="I43" s="46">
        <v>5.36</v>
      </c>
      <c r="J43" s="46">
        <v>107.19</v>
      </c>
      <c r="K43" s="46">
        <v>3.21</v>
      </c>
      <c r="L43" s="46">
        <v>0.81</v>
      </c>
      <c r="M43" s="74">
        <v>0.33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263.39</v>
      </c>
      <c r="W43">
        <v>146.49</v>
      </c>
      <c r="X43">
        <v>5.36</v>
      </c>
      <c r="Y43">
        <v>0.81</v>
      </c>
      <c r="Z43">
        <v>3.21</v>
      </c>
      <c r="AA43">
        <v>0.33</v>
      </c>
      <c r="AB43">
        <v>107.19</v>
      </c>
    </row>
    <row r="44" spans="7:28">
      <c r="G44" t="s">
        <v>86</v>
      </c>
      <c r="H44" s="73">
        <v>203.27</v>
      </c>
      <c r="I44" s="46">
        <v>5.46</v>
      </c>
      <c r="J44" s="46">
        <v>131.13999999999999</v>
      </c>
      <c r="K44" s="46">
        <v>2.84</v>
      </c>
      <c r="L44" s="46">
        <v>0.33</v>
      </c>
      <c r="M44" s="74">
        <v>0.46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343.5</v>
      </c>
      <c r="W44">
        <v>203.27</v>
      </c>
      <c r="X44">
        <v>5.46</v>
      </c>
      <c r="Y44">
        <v>0.33</v>
      </c>
      <c r="Z44">
        <v>2.84</v>
      </c>
      <c r="AA44">
        <v>0.46</v>
      </c>
      <c r="AB44">
        <v>131.13999999999999</v>
      </c>
    </row>
    <row r="45" spans="7:28">
      <c r="G45" t="s">
        <v>87</v>
      </c>
      <c r="H45" s="73">
        <v>134.54</v>
      </c>
      <c r="I45" s="46">
        <v>5.16</v>
      </c>
      <c r="J45" s="46">
        <v>176.83</v>
      </c>
      <c r="K45" s="46">
        <v>1.48</v>
      </c>
      <c r="L45" s="46">
        <v>0</v>
      </c>
      <c r="M45" s="74">
        <v>0.38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318.39</v>
      </c>
      <c r="W45">
        <v>134.54</v>
      </c>
      <c r="X45">
        <v>5.16</v>
      </c>
      <c r="Y45">
        <v>0</v>
      </c>
      <c r="Z45">
        <v>1.48</v>
      </c>
      <c r="AA45">
        <v>0.38</v>
      </c>
      <c r="AB45">
        <v>176.83</v>
      </c>
    </row>
    <row r="46" spans="7:28">
      <c r="G46" t="s">
        <v>88</v>
      </c>
      <c r="H46" s="73">
        <v>109.32</v>
      </c>
      <c r="I46" s="46">
        <v>7.93</v>
      </c>
      <c r="J46" s="46">
        <v>158.41999999999999</v>
      </c>
      <c r="K46" s="46">
        <v>1.58</v>
      </c>
      <c r="L46" s="46">
        <v>0</v>
      </c>
      <c r="M46" s="74">
        <v>0.28999999999999998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277.54000000000002</v>
      </c>
      <c r="W46">
        <v>109.32</v>
      </c>
      <c r="X46">
        <v>7.93</v>
      </c>
      <c r="Y46">
        <v>0</v>
      </c>
      <c r="Z46">
        <v>1.58</v>
      </c>
      <c r="AA46">
        <v>0.28999999999999998</v>
      </c>
      <c r="AB46">
        <v>158.41999999999999</v>
      </c>
    </row>
    <row r="47" spans="7:28">
      <c r="G47" t="s">
        <v>89</v>
      </c>
      <c r="H47" s="73">
        <v>35.01</v>
      </c>
      <c r="I47" s="46">
        <v>0</v>
      </c>
      <c r="J47" s="46">
        <v>57.53</v>
      </c>
      <c r="K47" s="46">
        <v>2.5</v>
      </c>
      <c r="L47" s="46">
        <v>0</v>
      </c>
      <c r="M47" s="74">
        <v>0.12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95.16</v>
      </c>
      <c r="W47">
        <v>35.01</v>
      </c>
      <c r="X47">
        <v>0</v>
      </c>
      <c r="Y47">
        <v>0</v>
      </c>
      <c r="Z47">
        <v>2.5</v>
      </c>
      <c r="AA47">
        <v>0.12</v>
      </c>
      <c r="AB47">
        <v>57.53</v>
      </c>
    </row>
    <row r="48" spans="7:28">
      <c r="G48" t="s">
        <v>90</v>
      </c>
      <c r="H48" s="73">
        <v>170.56</v>
      </c>
      <c r="I48" s="46">
        <v>0</v>
      </c>
      <c r="J48" s="46">
        <v>79.569999999999993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250.13</v>
      </c>
      <c r="W48">
        <v>170.56</v>
      </c>
      <c r="X48">
        <v>0</v>
      </c>
      <c r="Y48">
        <v>0</v>
      </c>
      <c r="Z48">
        <v>0</v>
      </c>
      <c r="AA48">
        <v>0</v>
      </c>
      <c r="AB48">
        <v>79.569999999999993</v>
      </c>
    </row>
    <row r="49" spans="7:28">
      <c r="G49" t="s">
        <v>91</v>
      </c>
      <c r="H49" s="73">
        <v>70.7</v>
      </c>
      <c r="I49" s="46">
        <v>16.010000000000002</v>
      </c>
      <c r="J49" s="46">
        <v>27.61</v>
      </c>
      <c r="K49" s="46">
        <v>0</v>
      </c>
      <c r="L49" s="46">
        <v>1.66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115.98</v>
      </c>
      <c r="W49">
        <v>70.7</v>
      </c>
      <c r="X49">
        <v>16.010000000000002</v>
      </c>
      <c r="Y49">
        <v>1.66</v>
      </c>
      <c r="Z49">
        <v>0</v>
      </c>
      <c r="AA49">
        <v>0</v>
      </c>
      <c r="AB49">
        <v>27.61</v>
      </c>
    </row>
    <row r="50" spans="7:28">
      <c r="G50" t="s">
        <v>92</v>
      </c>
      <c r="H50" s="73">
        <v>74.13</v>
      </c>
      <c r="I50" s="46">
        <v>27.71</v>
      </c>
      <c r="J50" s="46">
        <v>37.44</v>
      </c>
      <c r="K50" s="46">
        <v>0</v>
      </c>
      <c r="L50" s="46">
        <v>2.25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141.53</v>
      </c>
      <c r="W50">
        <v>74.13</v>
      </c>
      <c r="X50">
        <v>27.71</v>
      </c>
      <c r="Y50">
        <v>2.25</v>
      </c>
      <c r="Z50">
        <v>0</v>
      </c>
      <c r="AA50">
        <v>0</v>
      </c>
      <c r="AB50">
        <v>37.44</v>
      </c>
    </row>
    <row r="51" spans="7:28">
      <c r="G51" t="s">
        <v>93</v>
      </c>
      <c r="H51" s="73">
        <v>192.01</v>
      </c>
      <c r="I51" s="46">
        <v>20.149999999999999</v>
      </c>
      <c r="J51" s="46">
        <v>57.57</v>
      </c>
      <c r="K51" s="46">
        <v>0</v>
      </c>
      <c r="L51" s="46">
        <v>2.88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272.61</v>
      </c>
      <c r="W51">
        <v>192.01</v>
      </c>
      <c r="X51">
        <v>20.149999999999999</v>
      </c>
      <c r="Y51">
        <v>2.88</v>
      </c>
      <c r="Z51">
        <v>0</v>
      </c>
      <c r="AA51">
        <v>0</v>
      </c>
      <c r="AB51">
        <v>57.57</v>
      </c>
    </row>
    <row r="52" spans="7:28">
      <c r="G52" t="s">
        <v>94</v>
      </c>
      <c r="H52" s="73">
        <v>147.76</v>
      </c>
      <c r="I52" s="46">
        <v>0</v>
      </c>
      <c r="J52" s="46">
        <v>57.57</v>
      </c>
      <c r="K52" s="46">
        <v>0</v>
      </c>
      <c r="L52" s="46">
        <v>2.88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208.21</v>
      </c>
      <c r="W52">
        <v>147.76</v>
      </c>
      <c r="X52">
        <v>0</v>
      </c>
      <c r="Y52">
        <v>2.88</v>
      </c>
      <c r="Z52">
        <v>0</v>
      </c>
      <c r="AA52">
        <v>0</v>
      </c>
      <c r="AB52">
        <v>57.57</v>
      </c>
    </row>
    <row r="53" spans="7:28">
      <c r="G53" t="s">
        <v>95</v>
      </c>
      <c r="H53" s="73">
        <v>71</v>
      </c>
      <c r="I53" s="46">
        <v>0</v>
      </c>
      <c r="J53" s="46">
        <v>42.22</v>
      </c>
      <c r="K53" s="46">
        <v>0</v>
      </c>
      <c r="L53" s="46">
        <v>2.88</v>
      </c>
      <c r="M53" s="74">
        <v>0</v>
      </c>
      <c r="N53" s="73">
        <v>0</v>
      </c>
      <c r="O53" s="46">
        <v>-20</v>
      </c>
      <c r="P53" s="46">
        <v>0</v>
      </c>
      <c r="Q53" s="46">
        <v>0</v>
      </c>
      <c r="R53" s="46">
        <v>0</v>
      </c>
      <c r="S53" s="74">
        <v>0</v>
      </c>
      <c r="U53" s="73">
        <v>-20</v>
      </c>
      <c r="V53" s="74">
        <v>116.1</v>
      </c>
      <c r="W53">
        <v>71</v>
      </c>
      <c r="X53">
        <v>-20</v>
      </c>
      <c r="Y53">
        <v>2.88</v>
      </c>
      <c r="Z53">
        <v>0</v>
      </c>
      <c r="AA53">
        <v>0</v>
      </c>
      <c r="AB53">
        <v>42.22</v>
      </c>
    </row>
    <row r="54" spans="7:28">
      <c r="G54" t="s">
        <v>96</v>
      </c>
      <c r="H54" s="73">
        <v>40.299999999999997</v>
      </c>
      <c r="I54" s="46">
        <v>0</v>
      </c>
      <c r="J54" s="46">
        <v>38.380000000000003</v>
      </c>
      <c r="K54" s="46">
        <v>0</v>
      </c>
      <c r="L54" s="46">
        <v>2.88</v>
      </c>
      <c r="M54" s="74">
        <v>0</v>
      </c>
      <c r="N54" s="73">
        <v>0</v>
      </c>
      <c r="O54" s="46">
        <v>-38</v>
      </c>
      <c r="P54" s="46">
        <v>0</v>
      </c>
      <c r="Q54" s="46">
        <v>0</v>
      </c>
      <c r="R54" s="46">
        <v>0</v>
      </c>
      <c r="S54" s="74">
        <v>0</v>
      </c>
      <c r="U54" s="73">
        <v>-38</v>
      </c>
      <c r="V54" s="74">
        <v>81.56</v>
      </c>
      <c r="W54">
        <v>40.299999999999997</v>
      </c>
      <c r="X54">
        <v>-38</v>
      </c>
      <c r="Y54">
        <v>2.88</v>
      </c>
      <c r="Z54">
        <v>0</v>
      </c>
      <c r="AA54">
        <v>0</v>
      </c>
      <c r="AB54">
        <v>38.380000000000003</v>
      </c>
    </row>
    <row r="55" spans="7:28">
      <c r="G55" t="s">
        <v>97</v>
      </c>
      <c r="H55" s="73">
        <v>40.299999999999997</v>
      </c>
      <c r="I55" s="46">
        <v>0</v>
      </c>
      <c r="J55" s="46">
        <v>0</v>
      </c>
      <c r="K55" s="46">
        <v>0</v>
      </c>
      <c r="L55" s="46">
        <v>2.88</v>
      </c>
      <c r="M55" s="74">
        <v>0</v>
      </c>
      <c r="N55" s="73">
        <v>0</v>
      </c>
      <c r="O55" s="46">
        <v>-51</v>
      </c>
      <c r="P55" s="46">
        <v>-20</v>
      </c>
      <c r="Q55" s="46">
        <v>0</v>
      </c>
      <c r="R55" s="46">
        <v>0</v>
      </c>
      <c r="S55" s="74">
        <v>0</v>
      </c>
      <c r="U55" s="73">
        <v>-71</v>
      </c>
      <c r="V55" s="74">
        <v>43.18</v>
      </c>
      <c r="W55">
        <v>40.299999999999997</v>
      </c>
      <c r="X55">
        <v>-51</v>
      </c>
      <c r="Y55">
        <v>2.88</v>
      </c>
      <c r="Z55">
        <v>0</v>
      </c>
      <c r="AA55">
        <v>0</v>
      </c>
      <c r="AB55">
        <v>-20</v>
      </c>
    </row>
    <row r="56" spans="7:28">
      <c r="G56" t="s">
        <v>98</v>
      </c>
      <c r="H56" s="73">
        <v>11.51</v>
      </c>
      <c r="I56" s="46">
        <v>0</v>
      </c>
      <c r="J56" s="46">
        <v>0</v>
      </c>
      <c r="K56" s="46">
        <v>0</v>
      </c>
      <c r="L56" s="46">
        <v>2.88</v>
      </c>
      <c r="M56" s="74">
        <v>0</v>
      </c>
      <c r="N56" s="73">
        <v>0</v>
      </c>
      <c r="O56" s="46">
        <v>-60</v>
      </c>
      <c r="P56" s="46">
        <v>-20</v>
      </c>
      <c r="Q56" s="46">
        <v>0</v>
      </c>
      <c r="R56" s="46">
        <v>0</v>
      </c>
      <c r="S56" s="74">
        <v>0</v>
      </c>
      <c r="U56" s="73">
        <v>-80</v>
      </c>
      <c r="V56" s="74">
        <v>14.39</v>
      </c>
      <c r="W56">
        <v>11.51</v>
      </c>
      <c r="X56">
        <v>-60</v>
      </c>
      <c r="Y56">
        <v>2.88</v>
      </c>
      <c r="Z56">
        <v>0</v>
      </c>
      <c r="AA56">
        <v>0</v>
      </c>
      <c r="AB56">
        <v>-20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2.87</v>
      </c>
      <c r="M57" s="74">
        <v>0.1</v>
      </c>
      <c r="N57" s="73">
        <v>-43</v>
      </c>
      <c r="O57" s="46">
        <v>-80</v>
      </c>
      <c r="P57" s="46">
        <v>-7</v>
      </c>
      <c r="Q57" s="46">
        <v>0</v>
      </c>
      <c r="R57" s="46">
        <v>0</v>
      </c>
      <c r="S57" s="74">
        <v>0</v>
      </c>
      <c r="U57" s="73">
        <v>-130</v>
      </c>
      <c r="V57" s="74">
        <v>2.97</v>
      </c>
      <c r="W57">
        <v>-43</v>
      </c>
      <c r="X57">
        <v>-80</v>
      </c>
      <c r="Y57">
        <v>2.87</v>
      </c>
      <c r="Z57">
        <v>0</v>
      </c>
      <c r="AA57">
        <v>0.1</v>
      </c>
      <c r="AB57">
        <v>-7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1.92</v>
      </c>
      <c r="M58" s="74">
        <v>0</v>
      </c>
      <c r="N58" s="73">
        <v>-22</v>
      </c>
      <c r="O58" s="46">
        <v>-80</v>
      </c>
      <c r="P58" s="46">
        <v>-21</v>
      </c>
      <c r="Q58" s="46">
        <v>0</v>
      </c>
      <c r="R58" s="46">
        <v>0</v>
      </c>
      <c r="S58" s="74">
        <v>0</v>
      </c>
      <c r="U58" s="73">
        <v>-123</v>
      </c>
      <c r="V58" s="74">
        <v>1.92</v>
      </c>
      <c r="W58">
        <v>-22</v>
      </c>
      <c r="X58">
        <v>-80</v>
      </c>
      <c r="Y58">
        <v>1.92</v>
      </c>
      <c r="Z58">
        <v>0</v>
      </c>
      <c r="AA58">
        <v>0</v>
      </c>
      <c r="AB58">
        <v>-21</v>
      </c>
    </row>
    <row r="59" spans="7:28">
      <c r="G59" t="s">
        <v>101</v>
      </c>
      <c r="H59" s="73">
        <v>62.37</v>
      </c>
      <c r="I59" s="46">
        <v>0</v>
      </c>
      <c r="J59" s="46">
        <v>0</v>
      </c>
      <c r="K59" s="46">
        <v>0</v>
      </c>
      <c r="L59" s="46">
        <v>0.96</v>
      </c>
      <c r="M59" s="74">
        <v>0</v>
      </c>
      <c r="N59" s="73">
        <v>0</v>
      </c>
      <c r="O59" s="46">
        <v>-80</v>
      </c>
      <c r="P59" s="46">
        <v>-53</v>
      </c>
      <c r="Q59" s="46">
        <v>0</v>
      </c>
      <c r="R59" s="46">
        <v>0</v>
      </c>
      <c r="S59" s="74">
        <v>0</v>
      </c>
      <c r="U59" s="73">
        <v>-133</v>
      </c>
      <c r="V59" s="74">
        <v>63.33</v>
      </c>
      <c r="W59">
        <v>62.37</v>
      </c>
      <c r="X59">
        <v>-80</v>
      </c>
      <c r="Y59">
        <v>0.96</v>
      </c>
      <c r="Z59">
        <v>0</v>
      </c>
      <c r="AA59">
        <v>0</v>
      </c>
      <c r="AB59">
        <v>-53</v>
      </c>
    </row>
    <row r="60" spans="7:28">
      <c r="G60" t="s">
        <v>102</v>
      </c>
      <c r="H60" s="73">
        <v>47.97</v>
      </c>
      <c r="I60" s="46">
        <v>0</v>
      </c>
      <c r="J60" s="46">
        <v>0</v>
      </c>
      <c r="K60" s="46">
        <v>0</v>
      </c>
      <c r="L60" s="46">
        <v>1.92</v>
      </c>
      <c r="M60" s="74">
        <v>0</v>
      </c>
      <c r="N60" s="73">
        <v>0</v>
      </c>
      <c r="O60" s="46">
        <v>-55</v>
      </c>
      <c r="P60" s="46">
        <v>-46</v>
      </c>
      <c r="Q60" s="46">
        <v>0</v>
      </c>
      <c r="R60" s="46">
        <v>0</v>
      </c>
      <c r="S60" s="74">
        <v>0</v>
      </c>
      <c r="U60" s="73">
        <v>-101</v>
      </c>
      <c r="V60" s="74">
        <v>49.89</v>
      </c>
      <c r="W60">
        <v>47.97</v>
      </c>
      <c r="X60">
        <v>-55</v>
      </c>
      <c r="Y60">
        <v>1.92</v>
      </c>
      <c r="Z60">
        <v>0</v>
      </c>
      <c r="AA60">
        <v>0</v>
      </c>
      <c r="AB60">
        <v>-46</v>
      </c>
    </row>
    <row r="61" spans="7:28">
      <c r="G61" t="s">
        <v>103</v>
      </c>
      <c r="H61" s="73">
        <v>66.209999999999994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-92</v>
      </c>
      <c r="P61" s="46">
        <v>-47</v>
      </c>
      <c r="Q61" s="46">
        <v>0</v>
      </c>
      <c r="R61" s="46">
        <v>0</v>
      </c>
      <c r="S61" s="74">
        <v>0</v>
      </c>
      <c r="U61" s="73">
        <v>-139</v>
      </c>
      <c r="V61" s="74">
        <v>66.209999999999994</v>
      </c>
      <c r="W61">
        <v>66.209999999999994</v>
      </c>
      <c r="X61">
        <v>-92</v>
      </c>
      <c r="Y61">
        <v>0</v>
      </c>
      <c r="Z61">
        <v>0</v>
      </c>
      <c r="AA61">
        <v>0</v>
      </c>
      <c r="AB61">
        <v>-47</v>
      </c>
    </row>
    <row r="62" spans="7:28">
      <c r="G62" t="s">
        <v>104</v>
      </c>
      <c r="H62" s="73">
        <v>66.209999999999994</v>
      </c>
      <c r="I62" s="46">
        <v>0</v>
      </c>
      <c r="J62" s="46">
        <v>0</v>
      </c>
      <c r="K62" s="46">
        <v>0</v>
      </c>
      <c r="L62" s="46">
        <v>0.96</v>
      </c>
      <c r="M62" s="74">
        <v>0</v>
      </c>
      <c r="N62" s="73">
        <v>0</v>
      </c>
      <c r="O62" s="46">
        <v>-78</v>
      </c>
      <c r="P62" s="46">
        <v>-50</v>
      </c>
      <c r="Q62" s="46">
        <v>0</v>
      </c>
      <c r="R62" s="46">
        <v>0</v>
      </c>
      <c r="S62" s="74">
        <v>0</v>
      </c>
      <c r="U62" s="73">
        <v>-128</v>
      </c>
      <c r="V62" s="74">
        <v>67.16</v>
      </c>
      <c r="W62">
        <v>66.209999999999994</v>
      </c>
      <c r="X62">
        <v>-78</v>
      </c>
      <c r="Y62">
        <v>0.96</v>
      </c>
      <c r="Z62">
        <v>0</v>
      </c>
      <c r="AA62">
        <v>0</v>
      </c>
      <c r="AB62">
        <v>-50</v>
      </c>
    </row>
    <row r="63" spans="7:28">
      <c r="G63" t="s">
        <v>105</v>
      </c>
      <c r="H63" s="73">
        <v>42.22</v>
      </c>
      <c r="I63" s="46">
        <v>0</v>
      </c>
      <c r="J63" s="46">
        <v>0</v>
      </c>
      <c r="K63" s="46">
        <v>0</v>
      </c>
      <c r="L63" s="46">
        <v>0.96</v>
      </c>
      <c r="M63" s="74">
        <v>0</v>
      </c>
      <c r="N63" s="73">
        <v>0</v>
      </c>
      <c r="O63" s="46">
        <v>0</v>
      </c>
      <c r="P63" s="46">
        <v>-32</v>
      </c>
      <c r="Q63" s="46">
        <v>0</v>
      </c>
      <c r="R63" s="46">
        <v>0</v>
      </c>
      <c r="S63" s="74">
        <v>0</v>
      </c>
      <c r="U63" s="73">
        <v>-32</v>
      </c>
      <c r="V63" s="74">
        <v>43.18</v>
      </c>
      <c r="W63">
        <v>42.22</v>
      </c>
      <c r="X63">
        <v>0</v>
      </c>
      <c r="Y63">
        <v>0.96</v>
      </c>
      <c r="Z63">
        <v>0</v>
      </c>
      <c r="AA63">
        <v>0</v>
      </c>
      <c r="AB63">
        <v>-32</v>
      </c>
    </row>
    <row r="64" spans="7:28">
      <c r="G64" t="s">
        <v>106</v>
      </c>
      <c r="H64" s="73">
        <v>8.64</v>
      </c>
      <c r="I64" s="46">
        <v>0</v>
      </c>
      <c r="J64" s="46">
        <v>0</v>
      </c>
      <c r="K64" s="46">
        <v>0</v>
      </c>
      <c r="L64" s="46">
        <v>0.96</v>
      </c>
      <c r="M64" s="74">
        <v>0</v>
      </c>
      <c r="N64" s="73">
        <v>0</v>
      </c>
      <c r="O64" s="46">
        <v>-70</v>
      </c>
      <c r="P64" s="46">
        <v>-56</v>
      </c>
      <c r="Q64" s="46">
        <v>0</v>
      </c>
      <c r="R64" s="46">
        <v>0</v>
      </c>
      <c r="S64" s="74">
        <v>0</v>
      </c>
      <c r="U64" s="73">
        <v>-126</v>
      </c>
      <c r="V64" s="74">
        <v>9.6</v>
      </c>
      <c r="W64">
        <v>8.64</v>
      </c>
      <c r="X64">
        <v>-70</v>
      </c>
      <c r="Y64">
        <v>0.96</v>
      </c>
      <c r="Z64">
        <v>0</v>
      </c>
      <c r="AA64">
        <v>0</v>
      </c>
      <c r="AB64">
        <v>-56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9.6</v>
      </c>
      <c r="L65" s="46">
        <v>0</v>
      </c>
      <c r="M65" s="74">
        <v>0</v>
      </c>
      <c r="N65" s="73">
        <v>-55</v>
      </c>
      <c r="O65" s="46">
        <v>-65</v>
      </c>
      <c r="P65" s="46">
        <v>-73</v>
      </c>
      <c r="Q65" s="46">
        <v>0</v>
      </c>
      <c r="R65" s="46">
        <v>0</v>
      </c>
      <c r="S65" s="74">
        <v>0</v>
      </c>
      <c r="U65" s="73">
        <v>-193</v>
      </c>
      <c r="V65" s="74">
        <v>9.6</v>
      </c>
      <c r="W65">
        <v>-55</v>
      </c>
      <c r="X65">
        <v>-65</v>
      </c>
      <c r="Y65">
        <v>0</v>
      </c>
      <c r="Z65">
        <v>9.6</v>
      </c>
      <c r="AA65">
        <v>0</v>
      </c>
      <c r="AB65">
        <v>-73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9.6</v>
      </c>
      <c r="L66" s="46">
        <v>0</v>
      </c>
      <c r="M66" s="74">
        <v>0</v>
      </c>
      <c r="N66" s="73">
        <v>-76</v>
      </c>
      <c r="O66" s="46">
        <v>-74</v>
      </c>
      <c r="P66" s="46">
        <v>-69</v>
      </c>
      <c r="Q66" s="46">
        <v>0</v>
      </c>
      <c r="R66" s="46">
        <v>0</v>
      </c>
      <c r="S66" s="74">
        <v>0</v>
      </c>
      <c r="U66" s="73">
        <v>-219</v>
      </c>
      <c r="V66" s="74">
        <v>9.6</v>
      </c>
      <c r="W66">
        <v>-76</v>
      </c>
      <c r="X66">
        <v>-74</v>
      </c>
      <c r="Y66">
        <v>0</v>
      </c>
      <c r="Z66">
        <v>9.6</v>
      </c>
      <c r="AA66">
        <v>0</v>
      </c>
      <c r="AB66">
        <v>-69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9.6</v>
      </c>
      <c r="L67" s="46">
        <v>0</v>
      </c>
      <c r="M67" s="74">
        <v>0</v>
      </c>
      <c r="N67" s="73">
        <v>-86</v>
      </c>
      <c r="O67" s="46">
        <v>-82</v>
      </c>
      <c r="P67" s="46">
        <v>-83</v>
      </c>
      <c r="Q67" s="46">
        <v>0</v>
      </c>
      <c r="R67" s="46">
        <v>0</v>
      </c>
      <c r="S67" s="74">
        <v>0</v>
      </c>
      <c r="U67" s="73">
        <v>-251</v>
      </c>
      <c r="V67" s="74">
        <v>9.6</v>
      </c>
      <c r="W67">
        <v>-86</v>
      </c>
      <c r="X67">
        <v>-82</v>
      </c>
      <c r="Y67">
        <v>0</v>
      </c>
      <c r="Z67">
        <v>9.6</v>
      </c>
      <c r="AA67">
        <v>0</v>
      </c>
      <c r="AB67">
        <v>-83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9.59</v>
      </c>
      <c r="L68" s="46">
        <v>0.96</v>
      </c>
      <c r="M68" s="74">
        <v>0</v>
      </c>
      <c r="N68" s="73">
        <v>-86</v>
      </c>
      <c r="O68" s="46">
        <v>-85</v>
      </c>
      <c r="P68" s="46">
        <v>-85</v>
      </c>
      <c r="Q68" s="46">
        <v>0</v>
      </c>
      <c r="R68" s="46">
        <v>0</v>
      </c>
      <c r="S68" s="74">
        <v>0</v>
      </c>
      <c r="U68" s="73">
        <v>-256</v>
      </c>
      <c r="V68" s="74">
        <v>10.55</v>
      </c>
      <c r="W68">
        <v>-86</v>
      </c>
      <c r="X68">
        <v>-85</v>
      </c>
      <c r="Y68">
        <v>0.96</v>
      </c>
      <c r="Z68">
        <v>9.59</v>
      </c>
      <c r="AA68">
        <v>0</v>
      </c>
      <c r="AB68">
        <v>-85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9.59</v>
      </c>
      <c r="L69" s="46">
        <v>1.92</v>
      </c>
      <c r="M69" s="74">
        <v>0.57999999999999996</v>
      </c>
      <c r="N69" s="73">
        <v>-103</v>
      </c>
      <c r="O69" s="46">
        <v>-41</v>
      </c>
      <c r="P69" s="46">
        <v>-102</v>
      </c>
      <c r="Q69" s="46">
        <v>0</v>
      </c>
      <c r="R69" s="46">
        <v>0</v>
      </c>
      <c r="S69" s="74">
        <v>0</v>
      </c>
      <c r="U69" s="73">
        <v>-246</v>
      </c>
      <c r="V69" s="74">
        <v>12.09</v>
      </c>
      <c r="W69">
        <v>-103</v>
      </c>
      <c r="X69">
        <v>-41</v>
      </c>
      <c r="Y69">
        <v>1.92</v>
      </c>
      <c r="Z69">
        <v>9.59</v>
      </c>
      <c r="AA69">
        <v>0.57999999999999996</v>
      </c>
      <c r="AB69">
        <v>-102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9.6</v>
      </c>
      <c r="L70" s="46">
        <v>11.51</v>
      </c>
      <c r="M70" s="74">
        <v>1.92</v>
      </c>
      <c r="N70" s="73">
        <v>-108</v>
      </c>
      <c r="O70" s="46">
        <v>-26</v>
      </c>
      <c r="P70" s="46">
        <v>-88</v>
      </c>
      <c r="Q70" s="46">
        <v>0</v>
      </c>
      <c r="R70" s="46">
        <v>0</v>
      </c>
      <c r="S70" s="74">
        <v>0</v>
      </c>
      <c r="U70" s="73">
        <v>-222</v>
      </c>
      <c r="V70" s="74">
        <v>23.03</v>
      </c>
      <c r="W70">
        <v>-108</v>
      </c>
      <c r="X70">
        <v>-26</v>
      </c>
      <c r="Y70">
        <v>11.51</v>
      </c>
      <c r="Z70">
        <v>9.6</v>
      </c>
      <c r="AA70">
        <v>1.92</v>
      </c>
      <c r="AB70">
        <v>-88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14.4</v>
      </c>
      <c r="L71" s="46">
        <v>11.51</v>
      </c>
      <c r="M71" s="74">
        <v>3.93</v>
      </c>
      <c r="N71" s="73">
        <v>-57</v>
      </c>
      <c r="O71" s="46">
        <v>-40</v>
      </c>
      <c r="P71" s="46">
        <v>-70</v>
      </c>
      <c r="Q71" s="46">
        <v>0</v>
      </c>
      <c r="R71" s="46">
        <v>0</v>
      </c>
      <c r="S71" s="74">
        <v>0</v>
      </c>
      <c r="U71" s="73">
        <v>-167</v>
      </c>
      <c r="V71" s="74">
        <v>29.84</v>
      </c>
      <c r="W71">
        <v>-57</v>
      </c>
      <c r="X71">
        <v>-40</v>
      </c>
      <c r="Y71">
        <v>11.51</v>
      </c>
      <c r="Z71">
        <v>14.4</v>
      </c>
      <c r="AA71">
        <v>3.93</v>
      </c>
      <c r="AB71">
        <v>-70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48.72</v>
      </c>
      <c r="L72" s="46">
        <v>14.79</v>
      </c>
      <c r="M72" s="74">
        <v>4.79</v>
      </c>
      <c r="N72" s="73">
        <v>-27</v>
      </c>
      <c r="O72" s="46">
        <v>-35</v>
      </c>
      <c r="P72" s="46">
        <v>-80</v>
      </c>
      <c r="Q72" s="46">
        <v>0</v>
      </c>
      <c r="R72" s="46">
        <v>0</v>
      </c>
      <c r="S72" s="74">
        <v>0</v>
      </c>
      <c r="U72" s="73">
        <v>-142</v>
      </c>
      <c r="V72" s="74">
        <v>68.3</v>
      </c>
      <c r="W72">
        <v>-27</v>
      </c>
      <c r="X72">
        <v>-35</v>
      </c>
      <c r="Y72">
        <v>14.79</v>
      </c>
      <c r="Z72">
        <v>48.72</v>
      </c>
      <c r="AA72">
        <v>4.79</v>
      </c>
      <c r="AB72">
        <v>-80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68.69</v>
      </c>
      <c r="L73" s="46">
        <v>13.58</v>
      </c>
      <c r="M73" s="74">
        <v>4.5599999999999996</v>
      </c>
      <c r="N73" s="73">
        <v>-43</v>
      </c>
      <c r="O73" s="46">
        <v>-128</v>
      </c>
      <c r="P73" s="46">
        <v>-85</v>
      </c>
      <c r="Q73" s="46">
        <v>0</v>
      </c>
      <c r="R73" s="46">
        <v>0</v>
      </c>
      <c r="S73" s="74">
        <v>0</v>
      </c>
      <c r="U73" s="73">
        <v>-256</v>
      </c>
      <c r="V73" s="74">
        <v>86.83</v>
      </c>
      <c r="W73">
        <v>-43</v>
      </c>
      <c r="X73">
        <v>-128</v>
      </c>
      <c r="Y73">
        <v>13.58</v>
      </c>
      <c r="Z73">
        <v>68.69</v>
      </c>
      <c r="AA73">
        <v>4.5599999999999996</v>
      </c>
      <c r="AB73">
        <v>-85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66.05</v>
      </c>
      <c r="L74" s="46">
        <v>15.36</v>
      </c>
      <c r="M74" s="74">
        <v>4.99</v>
      </c>
      <c r="N74" s="73">
        <v>-22</v>
      </c>
      <c r="O74" s="46">
        <v>-129</v>
      </c>
      <c r="P74" s="46">
        <v>-66</v>
      </c>
      <c r="Q74" s="46">
        <v>0</v>
      </c>
      <c r="R74" s="46">
        <v>0</v>
      </c>
      <c r="S74" s="74">
        <v>0</v>
      </c>
      <c r="U74" s="73">
        <v>-217</v>
      </c>
      <c r="V74" s="74">
        <v>86.4</v>
      </c>
      <c r="W74">
        <v>-22</v>
      </c>
      <c r="X74">
        <v>-129</v>
      </c>
      <c r="Y74">
        <v>15.36</v>
      </c>
      <c r="Z74">
        <v>66.05</v>
      </c>
      <c r="AA74">
        <v>4.99</v>
      </c>
      <c r="AB74">
        <v>-66</v>
      </c>
    </row>
    <row r="75" spans="7:28">
      <c r="G75" t="s">
        <v>117</v>
      </c>
      <c r="H75" s="73">
        <v>13.33</v>
      </c>
      <c r="I75" s="46">
        <v>0</v>
      </c>
      <c r="J75" s="46">
        <v>0</v>
      </c>
      <c r="K75" s="46">
        <v>81.84</v>
      </c>
      <c r="L75" s="46">
        <v>17.13</v>
      </c>
      <c r="M75" s="74">
        <v>5.14</v>
      </c>
      <c r="N75" s="73">
        <v>0</v>
      </c>
      <c r="O75" s="46">
        <v>-125</v>
      </c>
      <c r="P75" s="46">
        <v>-64</v>
      </c>
      <c r="Q75" s="46">
        <v>0</v>
      </c>
      <c r="R75" s="46">
        <v>0</v>
      </c>
      <c r="S75" s="74">
        <v>0</v>
      </c>
      <c r="U75" s="73">
        <v>-189</v>
      </c>
      <c r="V75" s="74">
        <v>117.44</v>
      </c>
      <c r="W75">
        <v>13.33</v>
      </c>
      <c r="X75">
        <v>-125</v>
      </c>
      <c r="Y75">
        <v>17.13</v>
      </c>
      <c r="Z75">
        <v>81.84</v>
      </c>
      <c r="AA75">
        <v>5.14</v>
      </c>
      <c r="AB75">
        <v>-64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40.99</v>
      </c>
      <c r="L76" s="46">
        <v>15.15</v>
      </c>
      <c r="M76" s="74">
        <v>3.12</v>
      </c>
      <c r="N76" s="73">
        <v>-17</v>
      </c>
      <c r="O76" s="46">
        <v>-131</v>
      </c>
      <c r="P76" s="46">
        <v>-75</v>
      </c>
      <c r="Q76" s="46">
        <v>0</v>
      </c>
      <c r="R76" s="46">
        <v>0</v>
      </c>
      <c r="S76" s="74">
        <v>0</v>
      </c>
      <c r="U76" s="73">
        <v>-223</v>
      </c>
      <c r="V76" s="74">
        <v>59.26</v>
      </c>
      <c r="W76">
        <v>-17</v>
      </c>
      <c r="X76">
        <v>-131</v>
      </c>
      <c r="Y76">
        <v>15.15</v>
      </c>
      <c r="Z76">
        <v>40.99</v>
      </c>
      <c r="AA76">
        <v>3.12</v>
      </c>
      <c r="AB76">
        <v>-75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41.36</v>
      </c>
      <c r="L77" s="46">
        <v>12.59</v>
      </c>
      <c r="M77" s="74">
        <v>3.78</v>
      </c>
      <c r="N77" s="73">
        <v>-8</v>
      </c>
      <c r="O77" s="46">
        <v>-128</v>
      </c>
      <c r="P77" s="46">
        <v>-55</v>
      </c>
      <c r="Q77" s="46">
        <v>0</v>
      </c>
      <c r="R77" s="46">
        <v>0</v>
      </c>
      <c r="S77" s="74">
        <v>0</v>
      </c>
      <c r="U77" s="73">
        <v>-191</v>
      </c>
      <c r="V77" s="74">
        <v>57.73</v>
      </c>
      <c r="W77">
        <v>-8</v>
      </c>
      <c r="X77">
        <v>-128</v>
      </c>
      <c r="Y77">
        <v>12.59</v>
      </c>
      <c r="Z77">
        <v>41.36</v>
      </c>
      <c r="AA77">
        <v>3.78</v>
      </c>
      <c r="AB77">
        <v>-55</v>
      </c>
    </row>
    <row r="78" spans="7:28">
      <c r="G78" t="s">
        <v>120</v>
      </c>
      <c r="H78" s="73">
        <v>32.619999999999997</v>
      </c>
      <c r="I78" s="46">
        <v>0</v>
      </c>
      <c r="J78" s="46">
        <v>0</v>
      </c>
      <c r="K78" s="46">
        <v>44.15</v>
      </c>
      <c r="L78" s="46">
        <v>12.47</v>
      </c>
      <c r="M78" s="74">
        <v>3.45</v>
      </c>
      <c r="N78" s="73">
        <v>0</v>
      </c>
      <c r="O78" s="46">
        <v>-133</v>
      </c>
      <c r="P78" s="46">
        <v>-45</v>
      </c>
      <c r="Q78" s="46">
        <v>0</v>
      </c>
      <c r="R78" s="46">
        <v>0</v>
      </c>
      <c r="S78" s="74">
        <v>0</v>
      </c>
      <c r="U78" s="73">
        <v>-178</v>
      </c>
      <c r="V78" s="74">
        <v>92.69</v>
      </c>
      <c r="W78">
        <v>32.619999999999997</v>
      </c>
      <c r="X78">
        <v>-133</v>
      </c>
      <c r="Y78">
        <v>12.47</v>
      </c>
      <c r="Z78">
        <v>44.15</v>
      </c>
      <c r="AA78">
        <v>3.45</v>
      </c>
      <c r="AB78">
        <v>-45</v>
      </c>
    </row>
    <row r="79" spans="7:28">
      <c r="G79" t="s">
        <v>121</v>
      </c>
      <c r="H79" s="73">
        <v>14.39</v>
      </c>
      <c r="I79" s="46">
        <v>0</v>
      </c>
      <c r="J79" s="46">
        <v>0</v>
      </c>
      <c r="K79" s="46">
        <v>9.6</v>
      </c>
      <c r="L79" s="46">
        <v>11.51</v>
      </c>
      <c r="M79" s="74">
        <v>3.65</v>
      </c>
      <c r="N79" s="73">
        <v>0</v>
      </c>
      <c r="O79" s="46">
        <v>-117</v>
      </c>
      <c r="P79" s="46">
        <v>-70</v>
      </c>
      <c r="Q79" s="46">
        <v>0</v>
      </c>
      <c r="R79" s="46">
        <v>0</v>
      </c>
      <c r="S79" s="74">
        <v>0</v>
      </c>
      <c r="U79" s="73">
        <v>-187</v>
      </c>
      <c r="V79" s="74">
        <v>39.15</v>
      </c>
      <c r="W79">
        <v>14.39</v>
      </c>
      <c r="X79">
        <v>-117</v>
      </c>
      <c r="Y79">
        <v>11.51</v>
      </c>
      <c r="Z79">
        <v>9.6</v>
      </c>
      <c r="AA79">
        <v>3.65</v>
      </c>
      <c r="AB79">
        <v>-70</v>
      </c>
    </row>
    <row r="80" spans="7:28">
      <c r="G80" t="s">
        <v>122</v>
      </c>
      <c r="H80" s="73">
        <v>19.18</v>
      </c>
      <c r="I80" s="46">
        <v>0</v>
      </c>
      <c r="J80" s="46">
        <v>0</v>
      </c>
      <c r="K80" s="46">
        <v>9.6</v>
      </c>
      <c r="L80" s="46">
        <v>12.47</v>
      </c>
      <c r="M80" s="74">
        <v>3.65</v>
      </c>
      <c r="N80" s="73">
        <v>0</v>
      </c>
      <c r="O80" s="46">
        <v>-108</v>
      </c>
      <c r="P80" s="46">
        <v>-60</v>
      </c>
      <c r="Q80" s="46">
        <v>0</v>
      </c>
      <c r="R80" s="46">
        <v>0</v>
      </c>
      <c r="S80" s="74">
        <v>0</v>
      </c>
      <c r="U80" s="73">
        <v>-168</v>
      </c>
      <c r="V80" s="74">
        <v>44.9</v>
      </c>
      <c r="W80">
        <v>19.18</v>
      </c>
      <c r="X80">
        <v>-108</v>
      </c>
      <c r="Y80">
        <v>12.47</v>
      </c>
      <c r="Z80">
        <v>9.6</v>
      </c>
      <c r="AA80">
        <v>3.65</v>
      </c>
      <c r="AB80">
        <v>-60</v>
      </c>
    </row>
    <row r="81" spans="7:28">
      <c r="G81" t="s">
        <v>123</v>
      </c>
      <c r="H81" s="73">
        <v>78.680000000000007</v>
      </c>
      <c r="I81" s="46">
        <v>0</v>
      </c>
      <c r="J81" s="46">
        <v>0</v>
      </c>
      <c r="K81" s="46">
        <v>9.6</v>
      </c>
      <c r="L81" s="46">
        <v>6.72</v>
      </c>
      <c r="M81" s="74">
        <v>2.4900000000000002</v>
      </c>
      <c r="N81" s="73">
        <v>0</v>
      </c>
      <c r="O81" s="46">
        <v>-104</v>
      </c>
      <c r="P81" s="46">
        <v>-50</v>
      </c>
      <c r="Q81" s="46">
        <v>0</v>
      </c>
      <c r="R81" s="46">
        <v>0</v>
      </c>
      <c r="S81" s="74">
        <v>0</v>
      </c>
      <c r="U81" s="73">
        <v>-154</v>
      </c>
      <c r="V81" s="74">
        <v>97.49</v>
      </c>
      <c r="W81">
        <v>78.680000000000007</v>
      </c>
      <c r="X81">
        <v>-104</v>
      </c>
      <c r="Y81">
        <v>6.72</v>
      </c>
      <c r="Z81">
        <v>9.6</v>
      </c>
      <c r="AA81">
        <v>2.4900000000000002</v>
      </c>
      <c r="AB81">
        <v>-50</v>
      </c>
    </row>
    <row r="82" spans="7:28">
      <c r="G82" t="s">
        <v>124</v>
      </c>
      <c r="H82" s="73">
        <v>65.239999999999995</v>
      </c>
      <c r="I82" s="46">
        <v>0</v>
      </c>
      <c r="J82" s="46">
        <v>0</v>
      </c>
      <c r="K82" s="46">
        <v>9.6</v>
      </c>
      <c r="L82" s="46">
        <v>4.8</v>
      </c>
      <c r="M82" s="74">
        <v>1.63</v>
      </c>
      <c r="N82" s="73">
        <v>0</v>
      </c>
      <c r="O82" s="46">
        <v>-111</v>
      </c>
      <c r="P82" s="46">
        <v>-50</v>
      </c>
      <c r="Q82" s="46">
        <v>0</v>
      </c>
      <c r="R82" s="46">
        <v>0</v>
      </c>
      <c r="S82" s="74">
        <v>0</v>
      </c>
      <c r="U82" s="73">
        <v>-161</v>
      </c>
      <c r="V82" s="74">
        <v>81.27</v>
      </c>
      <c r="W82">
        <v>65.239999999999995</v>
      </c>
      <c r="X82">
        <v>-111</v>
      </c>
      <c r="Y82">
        <v>4.8</v>
      </c>
      <c r="Z82">
        <v>9.6</v>
      </c>
      <c r="AA82">
        <v>1.63</v>
      </c>
      <c r="AB82">
        <v>-50</v>
      </c>
    </row>
    <row r="83" spans="7:28">
      <c r="G83" t="s">
        <v>125</v>
      </c>
      <c r="H83" s="73">
        <v>55.65</v>
      </c>
      <c r="I83" s="46">
        <v>0</v>
      </c>
      <c r="J83" s="46">
        <v>0</v>
      </c>
      <c r="K83" s="46">
        <v>0</v>
      </c>
      <c r="L83" s="46">
        <v>1.44</v>
      </c>
      <c r="M83" s="74">
        <v>0</v>
      </c>
      <c r="N83" s="73">
        <v>0</v>
      </c>
      <c r="O83" s="46">
        <v>-120</v>
      </c>
      <c r="P83" s="46">
        <v>-20</v>
      </c>
      <c r="Q83" s="46">
        <v>0</v>
      </c>
      <c r="R83" s="46">
        <v>0</v>
      </c>
      <c r="S83" s="74">
        <v>0</v>
      </c>
      <c r="U83" s="73">
        <v>-140</v>
      </c>
      <c r="V83" s="74">
        <v>57.09</v>
      </c>
      <c r="W83">
        <v>55.65</v>
      </c>
      <c r="X83">
        <v>-120</v>
      </c>
      <c r="Y83">
        <v>1.44</v>
      </c>
      <c r="Z83">
        <v>0</v>
      </c>
      <c r="AA83">
        <v>0</v>
      </c>
      <c r="AB83">
        <v>-20</v>
      </c>
    </row>
    <row r="84" spans="7:28">
      <c r="G84" t="s">
        <v>126</v>
      </c>
      <c r="H84" s="73">
        <v>59.49</v>
      </c>
      <c r="I84" s="46">
        <v>0</v>
      </c>
      <c r="J84" s="46">
        <v>0</v>
      </c>
      <c r="K84" s="46">
        <v>0</v>
      </c>
      <c r="L84" s="46">
        <v>2.11</v>
      </c>
      <c r="M84" s="74">
        <v>0</v>
      </c>
      <c r="N84" s="73">
        <v>0</v>
      </c>
      <c r="O84" s="46">
        <v>-116</v>
      </c>
      <c r="P84" s="46">
        <v>-20</v>
      </c>
      <c r="Q84" s="46">
        <v>0</v>
      </c>
      <c r="R84" s="46">
        <v>0</v>
      </c>
      <c r="S84" s="74">
        <v>0</v>
      </c>
      <c r="U84" s="73">
        <v>-136</v>
      </c>
      <c r="V84" s="74">
        <v>61.6</v>
      </c>
      <c r="W84">
        <v>59.49</v>
      </c>
      <c r="X84">
        <v>-116</v>
      </c>
      <c r="Y84">
        <v>2.11</v>
      </c>
      <c r="Z84">
        <v>0</v>
      </c>
      <c r="AA84">
        <v>0</v>
      </c>
      <c r="AB84">
        <v>-20</v>
      </c>
    </row>
    <row r="85" spans="7:28">
      <c r="G85" t="s">
        <v>127</v>
      </c>
      <c r="H85" s="73">
        <v>52.77</v>
      </c>
      <c r="I85" s="46">
        <v>0</v>
      </c>
      <c r="J85" s="46">
        <v>0</v>
      </c>
      <c r="K85" s="46">
        <v>0</v>
      </c>
      <c r="L85" s="46">
        <v>1.92</v>
      </c>
      <c r="M85" s="74">
        <v>0</v>
      </c>
      <c r="N85" s="73">
        <v>0</v>
      </c>
      <c r="O85" s="46">
        <v>-35</v>
      </c>
      <c r="P85" s="46">
        <v>-34</v>
      </c>
      <c r="Q85" s="46">
        <v>0</v>
      </c>
      <c r="R85" s="46">
        <v>0</v>
      </c>
      <c r="S85" s="74">
        <v>0</v>
      </c>
      <c r="U85" s="73">
        <v>-69</v>
      </c>
      <c r="V85" s="74">
        <v>54.69</v>
      </c>
      <c r="W85">
        <v>52.77</v>
      </c>
      <c r="X85">
        <v>-35</v>
      </c>
      <c r="Y85">
        <v>1.92</v>
      </c>
      <c r="Z85">
        <v>0</v>
      </c>
      <c r="AA85">
        <v>0</v>
      </c>
      <c r="AB85">
        <v>-34</v>
      </c>
    </row>
    <row r="86" spans="7:28">
      <c r="G86" t="s">
        <v>128</v>
      </c>
      <c r="H86" s="73">
        <v>48.94</v>
      </c>
      <c r="I86" s="46">
        <v>0</v>
      </c>
      <c r="J86" s="46">
        <v>0</v>
      </c>
      <c r="K86" s="46">
        <v>0</v>
      </c>
      <c r="L86" s="46">
        <v>1.1499999999999999</v>
      </c>
      <c r="M86" s="74">
        <v>0</v>
      </c>
      <c r="N86" s="73">
        <v>0</v>
      </c>
      <c r="O86" s="46">
        <v>-30</v>
      </c>
      <c r="P86" s="46">
        <v>0</v>
      </c>
      <c r="Q86" s="46">
        <v>0</v>
      </c>
      <c r="R86" s="46">
        <v>0</v>
      </c>
      <c r="S86" s="74">
        <v>0</v>
      </c>
      <c r="U86" s="73">
        <v>-30</v>
      </c>
      <c r="V86" s="74">
        <v>50.09</v>
      </c>
      <c r="W86">
        <v>48.94</v>
      </c>
      <c r="X86">
        <v>-30</v>
      </c>
      <c r="Y86">
        <v>1.1499999999999999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36.46</v>
      </c>
      <c r="I87" s="46">
        <v>0</v>
      </c>
      <c r="J87" s="46">
        <v>0</v>
      </c>
      <c r="K87" s="46">
        <v>0</v>
      </c>
      <c r="L87" s="46">
        <v>1.92</v>
      </c>
      <c r="M87" s="74">
        <v>0</v>
      </c>
      <c r="N87" s="73">
        <v>0</v>
      </c>
      <c r="O87" s="46">
        <v>0</v>
      </c>
      <c r="P87" s="46">
        <v>-70</v>
      </c>
      <c r="Q87" s="46">
        <v>0</v>
      </c>
      <c r="R87" s="46">
        <v>0</v>
      </c>
      <c r="S87" s="74">
        <v>0</v>
      </c>
      <c r="U87" s="73">
        <v>-70</v>
      </c>
      <c r="V87" s="74">
        <v>38.380000000000003</v>
      </c>
      <c r="W87">
        <v>36.46</v>
      </c>
      <c r="X87">
        <v>0</v>
      </c>
      <c r="Y87">
        <v>1.92</v>
      </c>
      <c r="Z87">
        <v>0</v>
      </c>
      <c r="AA87">
        <v>0</v>
      </c>
      <c r="AB87">
        <v>-70</v>
      </c>
    </row>
    <row r="88" spans="7:28">
      <c r="G88" t="s">
        <v>130</v>
      </c>
      <c r="H88" s="73">
        <v>46.05</v>
      </c>
      <c r="I88" s="46">
        <v>0</v>
      </c>
      <c r="J88" s="46">
        <v>0</v>
      </c>
      <c r="K88" s="46">
        <v>0</v>
      </c>
      <c r="L88" s="46">
        <v>2.69</v>
      </c>
      <c r="M88" s="74">
        <v>0</v>
      </c>
      <c r="N88" s="73">
        <v>0</v>
      </c>
      <c r="O88" s="46">
        <v>0</v>
      </c>
      <c r="P88" s="46">
        <v>-10</v>
      </c>
      <c r="Q88" s="46">
        <v>0</v>
      </c>
      <c r="R88" s="46">
        <v>0</v>
      </c>
      <c r="S88" s="74">
        <v>0</v>
      </c>
      <c r="U88" s="73">
        <v>-10</v>
      </c>
      <c r="V88" s="74">
        <v>48.74</v>
      </c>
      <c r="W88">
        <v>46.05</v>
      </c>
      <c r="X88">
        <v>0</v>
      </c>
      <c r="Y88">
        <v>2.69</v>
      </c>
      <c r="Z88">
        <v>0</v>
      </c>
      <c r="AA88">
        <v>0</v>
      </c>
      <c r="AB88">
        <v>-10</v>
      </c>
    </row>
    <row r="89" spans="7:28">
      <c r="G89" t="s">
        <v>131</v>
      </c>
      <c r="H89" s="73">
        <v>38.380000000000003</v>
      </c>
      <c r="I89" s="46">
        <v>0</v>
      </c>
      <c r="J89" s="46">
        <v>0</v>
      </c>
      <c r="K89" s="46">
        <v>0</v>
      </c>
      <c r="L89" s="46">
        <v>28.4</v>
      </c>
      <c r="M89" s="74">
        <v>0</v>
      </c>
      <c r="N89" s="73">
        <v>0</v>
      </c>
      <c r="O89" s="46">
        <v>0</v>
      </c>
      <c r="P89" s="46">
        <v>-24</v>
      </c>
      <c r="Q89" s="46">
        <v>0</v>
      </c>
      <c r="R89" s="46">
        <v>0</v>
      </c>
      <c r="S89" s="74">
        <v>0</v>
      </c>
      <c r="U89" s="73">
        <v>-24</v>
      </c>
      <c r="V89" s="74">
        <v>66.78</v>
      </c>
      <c r="W89">
        <v>38.380000000000003</v>
      </c>
      <c r="X89">
        <v>0</v>
      </c>
      <c r="Y89">
        <v>28.4</v>
      </c>
      <c r="Z89">
        <v>0</v>
      </c>
      <c r="AA89">
        <v>0</v>
      </c>
      <c r="AB89">
        <v>-24</v>
      </c>
    </row>
    <row r="90" spans="7:28">
      <c r="G90" t="s">
        <v>132</v>
      </c>
      <c r="H90" s="73">
        <v>47.98</v>
      </c>
      <c r="I90" s="46">
        <v>0</v>
      </c>
      <c r="J90" s="46">
        <v>0</v>
      </c>
      <c r="K90" s="46">
        <v>0</v>
      </c>
      <c r="L90" s="46">
        <v>1.34</v>
      </c>
      <c r="M90" s="74">
        <v>0</v>
      </c>
      <c r="N90" s="73">
        <v>0</v>
      </c>
      <c r="O90" s="46">
        <v>-15</v>
      </c>
      <c r="P90" s="46">
        <v>-38</v>
      </c>
      <c r="Q90" s="46">
        <v>0</v>
      </c>
      <c r="R90" s="46">
        <v>0</v>
      </c>
      <c r="S90" s="74">
        <v>0</v>
      </c>
      <c r="U90" s="73">
        <v>-53</v>
      </c>
      <c r="V90" s="74">
        <v>49.32</v>
      </c>
      <c r="W90">
        <v>47.98</v>
      </c>
      <c r="X90">
        <v>-15</v>
      </c>
      <c r="Y90">
        <v>1.34</v>
      </c>
      <c r="Z90">
        <v>0</v>
      </c>
      <c r="AA90">
        <v>0</v>
      </c>
      <c r="AB90">
        <v>-38</v>
      </c>
    </row>
    <row r="91" spans="7:28">
      <c r="G91" t="s">
        <v>133</v>
      </c>
      <c r="H91" s="73">
        <v>46.05</v>
      </c>
      <c r="I91" s="46">
        <v>0</v>
      </c>
      <c r="J91" s="46">
        <v>0</v>
      </c>
      <c r="K91" s="46">
        <v>0</v>
      </c>
      <c r="L91" s="46">
        <v>1.06</v>
      </c>
      <c r="M91" s="74">
        <v>0</v>
      </c>
      <c r="N91" s="73">
        <v>0</v>
      </c>
      <c r="O91" s="46">
        <v>0</v>
      </c>
      <c r="P91" s="46">
        <v>-53</v>
      </c>
      <c r="Q91" s="46">
        <v>0</v>
      </c>
      <c r="R91" s="46">
        <v>0</v>
      </c>
      <c r="S91" s="74">
        <v>0</v>
      </c>
      <c r="U91" s="73">
        <v>-53</v>
      </c>
      <c r="V91" s="74">
        <v>47.11</v>
      </c>
      <c r="W91">
        <v>46.05</v>
      </c>
      <c r="X91">
        <v>0</v>
      </c>
      <c r="Y91">
        <v>1.06</v>
      </c>
      <c r="Z91">
        <v>0</v>
      </c>
      <c r="AA91">
        <v>0</v>
      </c>
      <c r="AB91">
        <v>-53</v>
      </c>
    </row>
    <row r="92" spans="7:28">
      <c r="G92" t="s">
        <v>134</v>
      </c>
      <c r="H92" s="73">
        <v>38.380000000000003</v>
      </c>
      <c r="I92" s="46">
        <v>0</v>
      </c>
      <c r="J92" s="46">
        <v>0</v>
      </c>
      <c r="K92" s="46">
        <v>0</v>
      </c>
      <c r="L92" s="46">
        <v>0.77</v>
      </c>
      <c r="M92" s="74">
        <v>0</v>
      </c>
      <c r="N92" s="73">
        <v>0</v>
      </c>
      <c r="O92" s="46">
        <v>0</v>
      </c>
      <c r="P92" s="46">
        <v>-46</v>
      </c>
      <c r="Q92" s="46">
        <v>0</v>
      </c>
      <c r="R92" s="46">
        <v>0</v>
      </c>
      <c r="S92" s="74">
        <v>0</v>
      </c>
      <c r="U92" s="73">
        <v>-46</v>
      </c>
      <c r="V92" s="74">
        <v>39.15</v>
      </c>
      <c r="W92">
        <v>38.380000000000003</v>
      </c>
      <c r="X92">
        <v>0</v>
      </c>
      <c r="Y92">
        <v>0.77</v>
      </c>
      <c r="Z92">
        <v>0</v>
      </c>
      <c r="AA92">
        <v>0</v>
      </c>
      <c r="AB92">
        <v>-46</v>
      </c>
    </row>
    <row r="93" spans="7:28">
      <c r="G93" t="s">
        <v>135</v>
      </c>
      <c r="H93" s="73">
        <v>63.33</v>
      </c>
      <c r="I93" s="46">
        <v>0</v>
      </c>
      <c r="J93" s="46">
        <v>0</v>
      </c>
      <c r="K93" s="46">
        <v>0</v>
      </c>
      <c r="L93" s="46">
        <v>0.86</v>
      </c>
      <c r="M93" s="74">
        <v>0</v>
      </c>
      <c r="N93" s="73">
        <v>0</v>
      </c>
      <c r="O93" s="46">
        <v>-20</v>
      </c>
      <c r="P93" s="46">
        <v>-46</v>
      </c>
      <c r="Q93" s="46">
        <v>0</v>
      </c>
      <c r="R93" s="46">
        <v>0</v>
      </c>
      <c r="S93" s="74">
        <v>0</v>
      </c>
      <c r="U93" s="73">
        <v>-66</v>
      </c>
      <c r="V93" s="74">
        <v>64.19</v>
      </c>
      <c r="W93">
        <v>63.33</v>
      </c>
      <c r="X93">
        <v>-20</v>
      </c>
      <c r="Y93">
        <v>0.86</v>
      </c>
      <c r="Z93">
        <v>0</v>
      </c>
      <c r="AA93">
        <v>0</v>
      </c>
      <c r="AB93">
        <v>-46</v>
      </c>
    </row>
    <row r="94" spans="7:28">
      <c r="G94" t="s">
        <v>136</v>
      </c>
      <c r="H94" s="73">
        <v>60.45</v>
      </c>
      <c r="I94" s="46">
        <v>0</v>
      </c>
      <c r="J94" s="46">
        <v>0</v>
      </c>
      <c r="K94" s="46">
        <v>0</v>
      </c>
      <c r="L94" s="46">
        <v>1.1499999999999999</v>
      </c>
      <c r="M94" s="74">
        <v>0</v>
      </c>
      <c r="N94" s="73">
        <v>0</v>
      </c>
      <c r="O94" s="46">
        <v>-30</v>
      </c>
      <c r="P94" s="46">
        <v>-39</v>
      </c>
      <c r="Q94" s="46">
        <v>0</v>
      </c>
      <c r="R94" s="46">
        <v>0</v>
      </c>
      <c r="S94" s="74">
        <v>0</v>
      </c>
      <c r="U94" s="73">
        <v>-69</v>
      </c>
      <c r="V94" s="74">
        <v>61.6</v>
      </c>
      <c r="W94">
        <v>60.45</v>
      </c>
      <c r="X94">
        <v>-30</v>
      </c>
      <c r="Y94">
        <v>1.1499999999999999</v>
      </c>
      <c r="Z94">
        <v>0</v>
      </c>
      <c r="AA94">
        <v>0</v>
      </c>
      <c r="AB94">
        <v>-39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19.96</v>
      </c>
      <c r="M95" s="74">
        <v>0</v>
      </c>
      <c r="N95" s="73">
        <v>-5</v>
      </c>
      <c r="O95" s="46">
        <v>-4</v>
      </c>
      <c r="P95" s="46">
        <v>0</v>
      </c>
      <c r="Q95" s="46">
        <v>0</v>
      </c>
      <c r="R95" s="46">
        <v>0</v>
      </c>
      <c r="S95" s="74">
        <v>0</v>
      </c>
      <c r="U95" s="73">
        <v>-9</v>
      </c>
      <c r="V95" s="74">
        <v>19.96</v>
      </c>
      <c r="W95">
        <v>-5</v>
      </c>
      <c r="X95">
        <v>-4</v>
      </c>
      <c r="Y95">
        <v>19.96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18.04</v>
      </c>
      <c r="M96" s="74">
        <v>0</v>
      </c>
      <c r="N96" s="73">
        <v>-6</v>
      </c>
      <c r="O96" s="46">
        <v>-4</v>
      </c>
      <c r="P96" s="46">
        <v>0</v>
      </c>
      <c r="Q96" s="46">
        <v>0</v>
      </c>
      <c r="R96" s="46">
        <v>0</v>
      </c>
      <c r="S96" s="74">
        <v>0</v>
      </c>
      <c r="U96" s="73">
        <v>-10</v>
      </c>
      <c r="V96" s="74">
        <v>18.04</v>
      </c>
      <c r="W96">
        <v>-6</v>
      </c>
      <c r="X96">
        <v>-4</v>
      </c>
      <c r="Y96">
        <v>18.04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1.44</v>
      </c>
      <c r="M97" s="74">
        <v>0</v>
      </c>
      <c r="N97" s="73">
        <v>-28</v>
      </c>
      <c r="O97" s="46">
        <v>-25</v>
      </c>
      <c r="P97" s="46">
        <v>-17</v>
      </c>
      <c r="Q97" s="46">
        <v>0</v>
      </c>
      <c r="R97" s="46">
        <v>0</v>
      </c>
      <c r="S97" s="74">
        <v>0</v>
      </c>
      <c r="U97" s="73">
        <v>-70</v>
      </c>
      <c r="V97" s="74">
        <v>1.44</v>
      </c>
      <c r="W97">
        <v>-28</v>
      </c>
      <c r="X97">
        <v>-25</v>
      </c>
      <c r="Y97">
        <v>1.44</v>
      </c>
      <c r="Z97">
        <v>0</v>
      </c>
      <c r="AA97">
        <v>0</v>
      </c>
      <c r="AB97">
        <v>-17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1.73</v>
      </c>
      <c r="M98" s="74">
        <v>0</v>
      </c>
      <c r="N98" s="73">
        <v>-67</v>
      </c>
      <c r="O98" s="46">
        <v>-42</v>
      </c>
      <c r="P98" s="46">
        <v>-45</v>
      </c>
      <c r="Q98" s="46">
        <v>0</v>
      </c>
      <c r="R98" s="46">
        <v>0</v>
      </c>
      <c r="S98" s="74">
        <v>0</v>
      </c>
      <c r="U98" s="73">
        <v>-154</v>
      </c>
      <c r="V98" s="74">
        <v>1.73</v>
      </c>
      <c r="W98">
        <v>-67</v>
      </c>
      <c r="X98">
        <v>-42</v>
      </c>
      <c r="Y98">
        <v>1.73</v>
      </c>
      <c r="Z98">
        <v>0</v>
      </c>
      <c r="AA98">
        <v>0</v>
      </c>
      <c r="AB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0.71045249999999982</v>
      </c>
      <c r="I99" s="69">
        <f t="shared" ref="I99:BQ99" si="1">SUM(I3:I98)/4000</f>
        <v>2.8437500000000001E-2</v>
      </c>
      <c r="J99" s="69">
        <f t="shared" si="1"/>
        <v>0.34519250000000001</v>
      </c>
      <c r="K99" s="69">
        <f t="shared" si="1"/>
        <v>0.16712500000000002</v>
      </c>
      <c r="L99" s="69">
        <f t="shared" si="1"/>
        <v>0.1607025</v>
      </c>
      <c r="M99" s="69">
        <f t="shared" si="1"/>
        <v>1.7415E-2</v>
      </c>
      <c r="N99" s="68">
        <f t="shared" si="1"/>
        <v>-0.49875000000000003</v>
      </c>
      <c r="O99" s="69">
        <f t="shared" si="1"/>
        <v>-0.92749999999999999</v>
      </c>
      <c r="P99" s="69">
        <f t="shared" si="1"/>
        <v>-0.95099999999999996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-2.3772500000000001</v>
      </c>
      <c r="V99" s="70">
        <f t="shared" si="1"/>
        <v>1.4293199999999993</v>
      </c>
      <c r="W99">
        <f t="shared" si="1"/>
        <v>0.21170250000000002</v>
      </c>
      <c r="X99">
        <f t="shared" si="1"/>
        <v>-0.89906249999999999</v>
      </c>
      <c r="Y99">
        <f t="shared" si="1"/>
        <v>0.1607025</v>
      </c>
      <c r="Z99">
        <f t="shared" si="1"/>
        <v>0.16712500000000002</v>
      </c>
      <c r="AA99">
        <f t="shared" si="1"/>
        <v>1.7415E-2</v>
      </c>
      <c r="AB99">
        <f t="shared" si="1"/>
        <v>-0.60580750000000005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5.37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5.37</v>
      </c>
      <c r="W24">
        <v>0</v>
      </c>
      <c r="X24">
        <v>0</v>
      </c>
      <c r="Y24">
        <v>0</v>
      </c>
      <c r="Z24">
        <v>0</v>
      </c>
      <c r="AA24">
        <v>5.37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7.29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7.29</v>
      </c>
      <c r="W25">
        <v>0</v>
      </c>
      <c r="X25">
        <v>0</v>
      </c>
      <c r="Y25">
        <v>0</v>
      </c>
      <c r="Z25">
        <v>0</v>
      </c>
      <c r="AA25">
        <v>7.29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7.68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7.68</v>
      </c>
      <c r="W26">
        <v>0</v>
      </c>
      <c r="X26">
        <v>0</v>
      </c>
      <c r="Y26">
        <v>0</v>
      </c>
      <c r="Z26">
        <v>0</v>
      </c>
      <c r="AA26">
        <v>7.68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5.47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5.47</v>
      </c>
      <c r="W27">
        <v>0</v>
      </c>
      <c r="X27">
        <v>0</v>
      </c>
      <c r="Y27">
        <v>0</v>
      </c>
      <c r="Z27">
        <v>0</v>
      </c>
      <c r="AA27">
        <v>5.47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9.5</v>
      </c>
      <c r="W28">
        <v>0</v>
      </c>
      <c r="X28">
        <v>0</v>
      </c>
      <c r="Y28">
        <v>0</v>
      </c>
      <c r="Z28">
        <v>0</v>
      </c>
      <c r="AA28">
        <v>9.5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14.4</v>
      </c>
      <c r="L29" s="46">
        <v>0</v>
      </c>
      <c r="M29" s="74">
        <v>8.44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22.84</v>
      </c>
      <c r="W29">
        <v>0</v>
      </c>
      <c r="X29">
        <v>0</v>
      </c>
      <c r="Y29">
        <v>0</v>
      </c>
      <c r="Z29">
        <v>14.4</v>
      </c>
      <c r="AA29">
        <v>8.44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28.78</v>
      </c>
      <c r="L30" s="46">
        <v>0</v>
      </c>
      <c r="M30" s="74">
        <v>9.5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38.28</v>
      </c>
      <c r="W30">
        <v>0</v>
      </c>
      <c r="X30">
        <v>0</v>
      </c>
      <c r="Y30">
        <v>0</v>
      </c>
      <c r="Z30">
        <v>28.78</v>
      </c>
      <c r="AA30">
        <v>9.5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38.380000000000003</v>
      </c>
      <c r="L31" s="46">
        <v>0</v>
      </c>
      <c r="M31" s="74">
        <v>9.23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47.61</v>
      </c>
      <c r="W31">
        <v>0</v>
      </c>
      <c r="X31">
        <v>0</v>
      </c>
      <c r="Y31">
        <v>0</v>
      </c>
      <c r="Z31">
        <v>38.380000000000003</v>
      </c>
      <c r="AA31">
        <v>9.23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47.98</v>
      </c>
      <c r="L32" s="46">
        <v>32.619999999999997</v>
      </c>
      <c r="M32" s="74">
        <v>3.37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83.97</v>
      </c>
      <c r="W32">
        <v>0</v>
      </c>
      <c r="X32">
        <v>0</v>
      </c>
      <c r="Y32">
        <v>32.619999999999997</v>
      </c>
      <c r="Z32">
        <v>47.98</v>
      </c>
      <c r="AA32">
        <v>3.37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9.8699999999999992</v>
      </c>
      <c r="L33" s="46">
        <v>5.38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15.25</v>
      </c>
      <c r="W33">
        <v>0</v>
      </c>
      <c r="X33">
        <v>0</v>
      </c>
      <c r="Y33">
        <v>5.38</v>
      </c>
      <c r="Z33">
        <v>9.8699999999999992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10.35</v>
      </c>
      <c r="L34" s="46">
        <v>5.65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16</v>
      </c>
      <c r="W34">
        <v>0</v>
      </c>
      <c r="X34">
        <v>0</v>
      </c>
      <c r="Y34">
        <v>5.65</v>
      </c>
      <c r="Z34">
        <v>10.35</v>
      </c>
      <c r="AA34">
        <v>0</v>
      </c>
    </row>
    <row r="35" spans="7:27">
      <c r="G35" t="s">
        <v>77</v>
      </c>
      <c r="H35" s="73">
        <v>1.88</v>
      </c>
      <c r="I35" s="46">
        <v>0</v>
      </c>
      <c r="J35" s="46">
        <v>0</v>
      </c>
      <c r="K35" s="46">
        <v>15.04</v>
      </c>
      <c r="L35" s="46">
        <v>5.96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22.88</v>
      </c>
      <c r="W35">
        <v>1.88</v>
      </c>
      <c r="X35">
        <v>0</v>
      </c>
      <c r="Y35">
        <v>5.96</v>
      </c>
      <c r="Z35">
        <v>15.04</v>
      </c>
      <c r="AA35">
        <v>0</v>
      </c>
    </row>
    <row r="36" spans="7:27">
      <c r="G36" t="s">
        <v>78</v>
      </c>
      <c r="H36" s="73">
        <v>11.49</v>
      </c>
      <c r="I36" s="46">
        <v>0</v>
      </c>
      <c r="J36" s="46">
        <v>0</v>
      </c>
      <c r="K36" s="46">
        <v>16.02</v>
      </c>
      <c r="L36" s="46">
        <v>5.75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33.26</v>
      </c>
      <c r="W36">
        <v>11.49</v>
      </c>
      <c r="X36">
        <v>0</v>
      </c>
      <c r="Y36">
        <v>5.75</v>
      </c>
      <c r="Z36">
        <v>16.02</v>
      </c>
      <c r="AA36">
        <v>0</v>
      </c>
    </row>
    <row r="37" spans="7:27">
      <c r="G37" t="s">
        <v>79</v>
      </c>
      <c r="H37" s="73">
        <v>30.09</v>
      </c>
      <c r="I37" s="46">
        <v>0</v>
      </c>
      <c r="J37" s="46">
        <v>0</v>
      </c>
      <c r="K37" s="46">
        <v>14.5</v>
      </c>
      <c r="L37" s="46">
        <v>5.2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49.79</v>
      </c>
      <c r="W37">
        <v>30.09</v>
      </c>
      <c r="X37">
        <v>0</v>
      </c>
      <c r="Y37">
        <v>5.2</v>
      </c>
      <c r="Z37">
        <v>14.5</v>
      </c>
      <c r="AA37">
        <v>0</v>
      </c>
    </row>
    <row r="38" spans="7:27">
      <c r="G38" t="s">
        <v>80</v>
      </c>
      <c r="H38" s="73">
        <v>17.989999999999998</v>
      </c>
      <c r="I38" s="46">
        <v>0</v>
      </c>
      <c r="J38" s="46">
        <v>0</v>
      </c>
      <c r="K38" s="46">
        <v>4.74</v>
      </c>
      <c r="L38" s="46">
        <v>1.55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24.28</v>
      </c>
      <c r="W38">
        <v>17.989999999999998</v>
      </c>
      <c r="X38">
        <v>0</v>
      </c>
      <c r="Y38">
        <v>1.55</v>
      </c>
      <c r="Z38">
        <v>4.74</v>
      </c>
      <c r="AA38">
        <v>0</v>
      </c>
    </row>
    <row r="39" spans="7:27">
      <c r="G39" t="s">
        <v>81</v>
      </c>
      <c r="H39" s="73">
        <v>77.39</v>
      </c>
      <c r="I39" s="46">
        <v>0</v>
      </c>
      <c r="J39" s="46">
        <v>0</v>
      </c>
      <c r="K39" s="46">
        <v>20.309999999999999</v>
      </c>
      <c r="L39" s="46">
        <v>6.12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103.82</v>
      </c>
      <c r="W39">
        <v>77.39</v>
      </c>
      <c r="X39">
        <v>0</v>
      </c>
      <c r="Y39">
        <v>6.12</v>
      </c>
      <c r="Z39">
        <v>20.309999999999999</v>
      </c>
      <c r="AA39">
        <v>0</v>
      </c>
    </row>
    <row r="40" spans="7:27">
      <c r="G40" t="s">
        <v>82</v>
      </c>
      <c r="H40" s="73">
        <v>100.03</v>
      </c>
      <c r="I40" s="46">
        <v>2.0099999999999998</v>
      </c>
      <c r="J40" s="46">
        <v>0</v>
      </c>
      <c r="K40" s="46">
        <v>25.36</v>
      </c>
      <c r="L40" s="46">
        <v>7.65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135.05000000000001</v>
      </c>
      <c r="W40">
        <v>100.03</v>
      </c>
      <c r="X40">
        <v>2.0099999999999998</v>
      </c>
      <c r="Y40">
        <v>7.65</v>
      </c>
      <c r="Z40">
        <v>25.36</v>
      </c>
      <c r="AA40">
        <v>0</v>
      </c>
    </row>
    <row r="41" spans="7:27">
      <c r="G41" t="s">
        <v>83</v>
      </c>
      <c r="H41" s="73">
        <v>109.44</v>
      </c>
      <c r="I41" s="46">
        <v>4.53</v>
      </c>
      <c r="J41" s="46">
        <v>0</v>
      </c>
      <c r="K41" s="46">
        <v>28.55</v>
      </c>
      <c r="L41" s="46">
        <v>8.61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151.13</v>
      </c>
      <c r="W41">
        <v>109.44</v>
      </c>
      <c r="X41">
        <v>4.53</v>
      </c>
      <c r="Y41">
        <v>8.61</v>
      </c>
      <c r="Z41">
        <v>28.55</v>
      </c>
      <c r="AA41">
        <v>0</v>
      </c>
    </row>
    <row r="42" spans="7:27">
      <c r="G42" t="s">
        <v>84</v>
      </c>
      <c r="H42" s="73">
        <v>60.94</v>
      </c>
      <c r="I42" s="46">
        <v>4.7699999999999996</v>
      </c>
      <c r="J42" s="46">
        <v>0</v>
      </c>
      <c r="K42" s="46">
        <v>20.04</v>
      </c>
      <c r="L42" s="46">
        <v>6.04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91.79</v>
      </c>
      <c r="W42">
        <v>60.94</v>
      </c>
      <c r="X42">
        <v>4.7699999999999996</v>
      </c>
      <c r="Y42">
        <v>6.04</v>
      </c>
      <c r="Z42">
        <v>20.04</v>
      </c>
      <c r="AA42">
        <v>0</v>
      </c>
    </row>
    <row r="43" spans="7:27">
      <c r="G43" t="s">
        <v>85</v>
      </c>
      <c r="H43" s="73">
        <v>134.69999999999999</v>
      </c>
      <c r="I43" s="46">
        <v>5.2</v>
      </c>
      <c r="J43" s="46">
        <v>0</v>
      </c>
      <c r="K43" s="46">
        <v>65.53</v>
      </c>
      <c r="L43" s="46">
        <v>19.77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225.2</v>
      </c>
      <c r="W43">
        <v>134.69999999999999</v>
      </c>
      <c r="X43">
        <v>5.2</v>
      </c>
      <c r="Y43">
        <v>19.77</v>
      </c>
      <c r="Z43">
        <v>65.53</v>
      </c>
      <c r="AA43">
        <v>0</v>
      </c>
    </row>
    <row r="44" spans="7:27">
      <c r="G44" t="s">
        <v>86</v>
      </c>
      <c r="H44" s="73">
        <v>155.12</v>
      </c>
      <c r="I44" s="46">
        <v>11.57</v>
      </c>
      <c r="J44" s="46">
        <v>0</v>
      </c>
      <c r="K44" s="46">
        <v>97.25</v>
      </c>
      <c r="L44" s="46">
        <v>28.55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292.49</v>
      </c>
      <c r="W44">
        <v>155.12</v>
      </c>
      <c r="X44">
        <v>11.57</v>
      </c>
      <c r="Y44">
        <v>28.55</v>
      </c>
      <c r="Z44">
        <v>97.25</v>
      </c>
      <c r="AA44">
        <v>0</v>
      </c>
    </row>
    <row r="45" spans="7:27">
      <c r="G45" t="s">
        <v>87</v>
      </c>
      <c r="H45" s="73">
        <v>120.9</v>
      </c>
      <c r="I45" s="46">
        <v>14.39</v>
      </c>
      <c r="J45" s="46">
        <v>0</v>
      </c>
      <c r="K45" s="46">
        <v>120.9</v>
      </c>
      <c r="L45" s="46">
        <v>35.5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291.69</v>
      </c>
      <c r="W45">
        <v>120.9</v>
      </c>
      <c r="X45">
        <v>14.39</v>
      </c>
      <c r="Y45">
        <v>35.5</v>
      </c>
      <c r="Z45">
        <v>120.9</v>
      </c>
      <c r="AA45">
        <v>0</v>
      </c>
    </row>
    <row r="46" spans="7:27">
      <c r="G46" t="s">
        <v>88</v>
      </c>
      <c r="H46" s="73">
        <v>73.88</v>
      </c>
      <c r="I46" s="46">
        <v>14.39</v>
      </c>
      <c r="J46" s="46">
        <v>0</v>
      </c>
      <c r="K46" s="46">
        <v>120.9</v>
      </c>
      <c r="L46" s="46">
        <v>33.58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242.75</v>
      </c>
      <c r="W46">
        <v>73.88</v>
      </c>
      <c r="X46">
        <v>14.39</v>
      </c>
      <c r="Y46">
        <v>33.58</v>
      </c>
      <c r="Z46">
        <v>120.9</v>
      </c>
      <c r="AA46">
        <v>0</v>
      </c>
    </row>
    <row r="47" spans="7:27">
      <c r="G47" t="s">
        <v>89</v>
      </c>
      <c r="H47" s="73">
        <v>349.26</v>
      </c>
      <c r="I47" s="46">
        <v>52.77</v>
      </c>
      <c r="J47" s="46">
        <v>0</v>
      </c>
      <c r="K47" s="46">
        <v>120.9</v>
      </c>
      <c r="L47" s="46">
        <v>32.619999999999997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555.54999999999995</v>
      </c>
      <c r="W47">
        <v>349.26</v>
      </c>
      <c r="X47">
        <v>52.77</v>
      </c>
      <c r="Y47">
        <v>32.619999999999997</v>
      </c>
      <c r="Z47">
        <v>120.9</v>
      </c>
      <c r="AA47">
        <v>0</v>
      </c>
    </row>
    <row r="48" spans="7:27">
      <c r="G48" t="s">
        <v>90</v>
      </c>
      <c r="H48" s="73">
        <v>0</v>
      </c>
      <c r="I48" s="46">
        <v>38.380000000000003</v>
      </c>
      <c r="J48" s="46">
        <v>0</v>
      </c>
      <c r="K48" s="46">
        <v>120.9</v>
      </c>
      <c r="L48" s="46">
        <v>31.66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190.94</v>
      </c>
      <c r="W48">
        <v>0</v>
      </c>
      <c r="X48">
        <v>38.380000000000003</v>
      </c>
      <c r="Y48">
        <v>31.66</v>
      </c>
      <c r="Z48">
        <v>120.9</v>
      </c>
      <c r="AA48">
        <v>0</v>
      </c>
    </row>
    <row r="49" spans="7:27">
      <c r="G49" t="s">
        <v>91</v>
      </c>
      <c r="H49" s="73">
        <v>0</v>
      </c>
      <c r="I49" s="46">
        <v>28.79</v>
      </c>
      <c r="J49" s="46">
        <v>0</v>
      </c>
      <c r="K49" s="46">
        <v>67.16</v>
      </c>
      <c r="L49" s="46">
        <v>31.66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127.61</v>
      </c>
      <c r="W49">
        <v>0</v>
      </c>
      <c r="X49">
        <v>28.79</v>
      </c>
      <c r="Y49">
        <v>31.66</v>
      </c>
      <c r="Z49">
        <v>67.16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63.33</v>
      </c>
      <c r="L50" s="46">
        <v>31.66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94.99</v>
      </c>
      <c r="W50">
        <v>0</v>
      </c>
      <c r="X50">
        <v>0</v>
      </c>
      <c r="Y50">
        <v>31.66</v>
      </c>
      <c r="Z50">
        <v>63.33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63.33</v>
      </c>
      <c r="L51" s="46">
        <v>31.66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94.99</v>
      </c>
      <c r="W51">
        <v>0</v>
      </c>
      <c r="X51">
        <v>0</v>
      </c>
      <c r="Y51">
        <v>31.66</v>
      </c>
      <c r="Z51">
        <v>63.33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57.57</v>
      </c>
      <c r="L52" s="46">
        <v>31.66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89.23</v>
      </c>
      <c r="W52">
        <v>0</v>
      </c>
      <c r="X52">
        <v>0</v>
      </c>
      <c r="Y52">
        <v>31.66</v>
      </c>
      <c r="Z52">
        <v>57.57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54.7</v>
      </c>
      <c r="L53" s="46">
        <v>30.7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85.4</v>
      </c>
      <c r="W53">
        <v>0</v>
      </c>
      <c r="X53">
        <v>0</v>
      </c>
      <c r="Y53">
        <v>30.7</v>
      </c>
      <c r="Z53">
        <v>54.7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65.25</v>
      </c>
      <c r="L54" s="46">
        <v>30.7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95.95</v>
      </c>
      <c r="W54">
        <v>0</v>
      </c>
      <c r="X54">
        <v>0</v>
      </c>
      <c r="Y54">
        <v>30.7</v>
      </c>
      <c r="Z54">
        <v>65.25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55.65</v>
      </c>
      <c r="L55" s="46">
        <v>30.7</v>
      </c>
      <c r="M55" s="74">
        <v>2.65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89</v>
      </c>
      <c r="W55">
        <v>0</v>
      </c>
      <c r="X55">
        <v>0</v>
      </c>
      <c r="Y55">
        <v>30.7</v>
      </c>
      <c r="Z55">
        <v>55.65</v>
      </c>
      <c r="AA55">
        <v>2.65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50.86</v>
      </c>
      <c r="L56" s="46">
        <v>30.7</v>
      </c>
      <c r="M56" s="74">
        <v>2.42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83.98</v>
      </c>
      <c r="W56">
        <v>0</v>
      </c>
      <c r="X56">
        <v>0</v>
      </c>
      <c r="Y56">
        <v>30.7</v>
      </c>
      <c r="Z56">
        <v>50.86</v>
      </c>
      <c r="AA56">
        <v>2.42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47.02</v>
      </c>
      <c r="L57" s="46">
        <v>30.7</v>
      </c>
      <c r="M57" s="74">
        <v>3.29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81.010000000000005</v>
      </c>
      <c r="W57">
        <v>0</v>
      </c>
      <c r="X57">
        <v>0</v>
      </c>
      <c r="Y57">
        <v>30.7</v>
      </c>
      <c r="Z57">
        <v>47.02</v>
      </c>
      <c r="AA57">
        <v>3.29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45.1</v>
      </c>
      <c r="L58" s="46">
        <v>29.74</v>
      </c>
      <c r="M58" s="74">
        <v>2.64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77.48</v>
      </c>
      <c r="W58">
        <v>0</v>
      </c>
      <c r="X58">
        <v>0</v>
      </c>
      <c r="Y58">
        <v>29.74</v>
      </c>
      <c r="Z58">
        <v>45.1</v>
      </c>
      <c r="AA58">
        <v>2.64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43.18</v>
      </c>
      <c r="L59" s="46">
        <v>29.74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72.92</v>
      </c>
      <c r="W59">
        <v>0</v>
      </c>
      <c r="X59">
        <v>0</v>
      </c>
      <c r="Y59">
        <v>29.74</v>
      </c>
      <c r="Z59">
        <v>43.18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44.13</v>
      </c>
      <c r="L60" s="46">
        <v>28.79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72.92</v>
      </c>
      <c r="W60">
        <v>0</v>
      </c>
      <c r="X60">
        <v>0</v>
      </c>
      <c r="Y60">
        <v>28.79</v>
      </c>
      <c r="Z60">
        <v>44.13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44.13</v>
      </c>
      <c r="L61" s="46">
        <v>28.79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72.92</v>
      </c>
      <c r="W61">
        <v>0</v>
      </c>
      <c r="X61">
        <v>0</v>
      </c>
      <c r="Y61">
        <v>28.79</v>
      </c>
      <c r="Z61">
        <v>44.13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47.01</v>
      </c>
      <c r="L62" s="46">
        <v>28.79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75.8</v>
      </c>
      <c r="W62">
        <v>0</v>
      </c>
      <c r="X62">
        <v>0</v>
      </c>
      <c r="Y62">
        <v>28.79</v>
      </c>
      <c r="Z62">
        <v>47.01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50.85</v>
      </c>
      <c r="L63" s="46">
        <v>28.79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79.64</v>
      </c>
      <c r="W63">
        <v>0</v>
      </c>
      <c r="X63">
        <v>0</v>
      </c>
      <c r="Y63">
        <v>28.79</v>
      </c>
      <c r="Z63">
        <v>50.85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51.81</v>
      </c>
      <c r="L64" s="46">
        <v>28.79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80.599999999999994</v>
      </c>
      <c r="W64">
        <v>0</v>
      </c>
      <c r="X64">
        <v>0</v>
      </c>
      <c r="Y64">
        <v>28.79</v>
      </c>
      <c r="Z64">
        <v>51.81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56.61</v>
      </c>
      <c r="L65" s="46">
        <v>30.22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86.83</v>
      </c>
      <c r="W65">
        <v>0</v>
      </c>
      <c r="X65">
        <v>0</v>
      </c>
      <c r="Y65">
        <v>30.22</v>
      </c>
      <c r="Z65">
        <v>56.61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38.369999999999997</v>
      </c>
      <c r="L66" s="46">
        <v>28.79</v>
      </c>
      <c r="M66" s="74">
        <v>9.5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76.66</v>
      </c>
      <c r="W66">
        <v>0</v>
      </c>
      <c r="X66">
        <v>0</v>
      </c>
      <c r="Y66">
        <v>28.79</v>
      </c>
      <c r="Z66">
        <v>38.369999999999997</v>
      </c>
      <c r="AA66">
        <v>9.5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90.19</v>
      </c>
      <c r="L67" s="46">
        <v>28.79</v>
      </c>
      <c r="M67" s="74">
        <v>9.5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128.47999999999999</v>
      </c>
      <c r="W67">
        <v>0</v>
      </c>
      <c r="X67">
        <v>0</v>
      </c>
      <c r="Y67">
        <v>28.79</v>
      </c>
      <c r="Z67">
        <v>90.19</v>
      </c>
      <c r="AA67">
        <v>9.5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87.31</v>
      </c>
      <c r="L68" s="46">
        <v>28.79</v>
      </c>
      <c r="M68" s="74">
        <v>9.5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125.6</v>
      </c>
      <c r="W68">
        <v>0</v>
      </c>
      <c r="X68">
        <v>0</v>
      </c>
      <c r="Y68">
        <v>28.79</v>
      </c>
      <c r="Z68">
        <v>87.31</v>
      </c>
      <c r="AA68">
        <v>9.5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68.19</v>
      </c>
      <c r="L69" s="46">
        <v>19.309999999999999</v>
      </c>
      <c r="M69" s="74">
        <v>6.37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93.87</v>
      </c>
      <c r="W69">
        <v>0</v>
      </c>
      <c r="X69">
        <v>0</v>
      </c>
      <c r="Y69">
        <v>19.309999999999999</v>
      </c>
      <c r="Z69">
        <v>68.19</v>
      </c>
      <c r="AA69">
        <v>6.37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26.43</v>
      </c>
      <c r="L70" s="46">
        <v>7.06</v>
      </c>
      <c r="M70" s="74">
        <v>1.91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35.4</v>
      </c>
      <c r="W70">
        <v>0</v>
      </c>
      <c r="X70">
        <v>0</v>
      </c>
      <c r="Y70">
        <v>7.06</v>
      </c>
      <c r="Z70">
        <v>26.43</v>
      </c>
      <c r="AA70">
        <v>1.91</v>
      </c>
    </row>
    <row r="71" spans="7:27">
      <c r="G71" t="s">
        <v>113</v>
      </c>
      <c r="H71" s="73">
        <v>9.34</v>
      </c>
      <c r="I71" s="46">
        <v>0</v>
      </c>
      <c r="J71" s="46">
        <v>0</v>
      </c>
      <c r="K71" s="46">
        <v>10.14</v>
      </c>
      <c r="L71" s="46">
        <v>2.4900000000000002</v>
      </c>
      <c r="M71" s="74">
        <v>0.8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22.77</v>
      </c>
      <c r="W71">
        <v>9.34</v>
      </c>
      <c r="X71">
        <v>0</v>
      </c>
      <c r="Y71">
        <v>2.4900000000000002</v>
      </c>
      <c r="Z71">
        <v>10.14</v>
      </c>
      <c r="AA71">
        <v>0.8</v>
      </c>
    </row>
    <row r="72" spans="7:27">
      <c r="G72" t="s">
        <v>114</v>
      </c>
      <c r="H72" s="73">
        <v>10.119999999999999</v>
      </c>
      <c r="I72" s="46">
        <v>0</v>
      </c>
      <c r="J72" s="46">
        <v>0</v>
      </c>
      <c r="K72" s="46">
        <v>7.71</v>
      </c>
      <c r="L72" s="46">
        <v>2.13</v>
      </c>
      <c r="M72" s="74">
        <v>0.66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20.62</v>
      </c>
      <c r="W72">
        <v>10.119999999999999</v>
      </c>
      <c r="X72">
        <v>0</v>
      </c>
      <c r="Y72">
        <v>2.13</v>
      </c>
      <c r="Z72">
        <v>7.71</v>
      </c>
      <c r="AA72">
        <v>0.66</v>
      </c>
    </row>
    <row r="73" spans="7:27">
      <c r="G73" t="s">
        <v>115</v>
      </c>
      <c r="H73" s="73">
        <v>6.69</v>
      </c>
      <c r="I73" s="46">
        <v>0</v>
      </c>
      <c r="J73" s="46">
        <v>0</v>
      </c>
      <c r="K73" s="46">
        <v>6.99</v>
      </c>
      <c r="L73" s="46">
        <v>1.99</v>
      </c>
      <c r="M73" s="74">
        <v>0.59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16.260000000000002</v>
      </c>
      <c r="W73">
        <v>6.69</v>
      </c>
      <c r="X73">
        <v>0</v>
      </c>
      <c r="Y73">
        <v>1.99</v>
      </c>
      <c r="Z73">
        <v>6.99</v>
      </c>
      <c r="AA73">
        <v>0.59</v>
      </c>
    </row>
    <row r="74" spans="7:27">
      <c r="G74" t="s">
        <v>116</v>
      </c>
      <c r="H74" s="73">
        <v>6.13</v>
      </c>
      <c r="I74" s="46">
        <v>0</v>
      </c>
      <c r="J74" s="46">
        <v>0</v>
      </c>
      <c r="K74" s="46">
        <v>6.59</v>
      </c>
      <c r="L74" s="46">
        <v>1.93</v>
      </c>
      <c r="M74" s="74">
        <v>0.56999999999999995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15.22</v>
      </c>
      <c r="W74">
        <v>6.13</v>
      </c>
      <c r="X74">
        <v>0</v>
      </c>
      <c r="Y74">
        <v>1.93</v>
      </c>
      <c r="Z74">
        <v>6.59</v>
      </c>
      <c r="AA74">
        <v>0.56999999999999995</v>
      </c>
    </row>
    <row r="75" spans="7:27">
      <c r="G75" t="s">
        <v>117</v>
      </c>
      <c r="H75" s="73">
        <v>22.63</v>
      </c>
      <c r="I75" s="46">
        <v>0</v>
      </c>
      <c r="J75" s="46">
        <v>0</v>
      </c>
      <c r="K75" s="46">
        <v>5.27</v>
      </c>
      <c r="L75" s="46">
        <v>1.59</v>
      </c>
      <c r="M75" s="74">
        <v>0.45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29.94</v>
      </c>
      <c r="W75">
        <v>22.63</v>
      </c>
      <c r="X75">
        <v>0</v>
      </c>
      <c r="Y75">
        <v>1.59</v>
      </c>
      <c r="Z75">
        <v>5.27</v>
      </c>
      <c r="AA75">
        <v>0.45</v>
      </c>
    </row>
    <row r="76" spans="7:27">
      <c r="G76" t="s">
        <v>118</v>
      </c>
      <c r="H76" s="73">
        <v>23.16</v>
      </c>
      <c r="I76" s="46">
        <v>0</v>
      </c>
      <c r="J76" s="46">
        <v>0</v>
      </c>
      <c r="K76" s="46">
        <v>5.7</v>
      </c>
      <c r="L76" s="46">
        <v>1.72</v>
      </c>
      <c r="M76" s="74">
        <v>0.34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30.92</v>
      </c>
      <c r="W76">
        <v>23.16</v>
      </c>
      <c r="X76">
        <v>0</v>
      </c>
      <c r="Y76">
        <v>1.72</v>
      </c>
      <c r="Z76">
        <v>5.7</v>
      </c>
      <c r="AA76">
        <v>0.34</v>
      </c>
    </row>
    <row r="77" spans="7:27">
      <c r="G77" t="s">
        <v>119</v>
      </c>
      <c r="H77" s="73">
        <v>21.59</v>
      </c>
      <c r="I77" s="46">
        <v>0</v>
      </c>
      <c r="J77" s="46">
        <v>0</v>
      </c>
      <c r="K77" s="46">
        <v>6.27</v>
      </c>
      <c r="L77" s="46">
        <v>1.89</v>
      </c>
      <c r="M77" s="74">
        <v>0.54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30.29</v>
      </c>
      <c r="W77">
        <v>21.59</v>
      </c>
      <c r="X77">
        <v>0</v>
      </c>
      <c r="Y77">
        <v>1.89</v>
      </c>
      <c r="Z77">
        <v>6.27</v>
      </c>
      <c r="AA77">
        <v>0.54</v>
      </c>
    </row>
    <row r="78" spans="7:27">
      <c r="G78" t="s">
        <v>120</v>
      </c>
      <c r="H78" s="73">
        <v>17.13</v>
      </c>
      <c r="I78" s="46">
        <v>0</v>
      </c>
      <c r="J78" s="46">
        <v>0</v>
      </c>
      <c r="K78" s="46">
        <v>6.85</v>
      </c>
      <c r="L78" s="46">
        <v>2.06</v>
      </c>
      <c r="M78" s="74">
        <v>0.59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26.63</v>
      </c>
      <c r="W78">
        <v>17.13</v>
      </c>
      <c r="X78">
        <v>0</v>
      </c>
      <c r="Y78">
        <v>2.06</v>
      </c>
      <c r="Z78">
        <v>6.85</v>
      </c>
      <c r="AA78">
        <v>0.59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8.81</v>
      </c>
      <c r="L79" s="46">
        <v>4.0599999999999996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12.87</v>
      </c>
      <c r="W79">
        <v>0</v>
      </c>
      <c r="X79">
        <v>0</v>
      </c>
      <c r="Y79">
        <v>4.0599999999999996</v>
      </c>
      <c r="Z79">
        <v>8.81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7.91</v>
      </c>
      <c r="L80" s="46">
        <v>4.08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11.99</v>
      </c>
      <c r="W80">
        <v>0</v>
      </c>
      <c r="X80">
        <v>0</v>
      </c>
      <c r="Y80">
        <v>4.08</v>
      </c>
      <c r="Z80">
        <v>7.91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19.510000000000002</v>
      </c>
      <c r="L81" s="46">
        <v>11.05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30.56</v>
      </c>
      <c r="W81">
        <v>0</v>
      </c>
      <c r="X81">
        <v>0</v>
      </c>
      <c r="Y81">
        <v>11.05</v>
      </c>
      <c r="Z81">
        <v>19.510000000000002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18.440000000000001</v>
      </c>
      <c r="L82" s="46">
        <v>11.4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29.84</v>
      </c>
      <c r="W82">
        <v>0</v>
      </c>
      <c r="X82">
        <v>0</v>
      </c>
      <c r="Y82">
        <v>11.4</v>
      </c>
      <c r="Z82">
        <v>18.440000000000001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47.98</v>
      </c>
      <c r="L83" s="46">
        <v>32.619999999999997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80.599999999999994</v>
      </c>
      <c r="W83">
        <v>0</v>
      </c>
      <c r="X83">
        <v>0</v>
      </c>
      <c r="Y83">
        <v>32.619999999999997</v>
      </c>
      <c r="Z83">
        <v>47.98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43.18</v>
      </c>
      <c r="L84" s="46">
        <v>31.66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74.84</v>
      </c>
      <c r="W84">
        <v>0</v>
      </c>
      <c r="X84">
        <v>0</v>
      </c>
      <c r="Y84">
        <v>31.66</v>
      </c>
      <c r="Z84">
        <v>43.18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38.380000000000003</v>
      </c>
      <c r="L85" s="46">
        <v>31.66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70.040000000000006</v>
      </c>
      <c r="W85">
        <v>0</v>
      </c>
      <c r="X85">
        <v>0</v>
      </c>
      <c r="Y85">
        <v>31.66</v>
      </c>
      <c r="Z85">
        <v>38.380000000000003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38.380000000000003</v>
      </c>
      <c r="L86" s="46">
        <v>31.66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70.040000000000006</v>
      </c>
      <c r="W86">
        <v>0</v>
      </c>
      <c r="X86">
        <v>0</v>
      </c>
      <c r="Y86">
        <v>31.66</v>
      </c>
      <c r="Z86">
        <v>38.380000000000003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38.380000000000003</v>
      </c>
      <c r="L87" s="46">
        <v>30.7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69.08</v>
      </c>
      <c r="W87">
        <v>0</v>
      </c>
      <c r="X87">
        <v>0</v>
      </c>
      <c r="Y87">
        <v>30.7</v>
      </c>
      <c r="Z87">
        <v>38.380000000000003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34.54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34.54</v>
      </c>
      <c r="W88">
        <v>0</v>
      </c>
      <c r="X88">
        <v>0</v>
      </c>
      <c r="Y88">
        <v>0</v>
      </c>
      <c r="Z88">
        <v>34.54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33.58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33.58</v>
      </c>
      <c r="W89">
        <v>0</v>
      </c>
      <c r="X89">
        <v>0</v>
      </c>
      <c r="Y89">
        <v>0</v>
      </c>
      <c r="Z89">
        <v>33.58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28.79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28.78</v>
      </c>
      <c r="W90">
        <v>0</v>
      </c>
      <c r="X90">
        <v>0</v>
      </c>
      <c r="Y90">
        <v>0</v>
      </c>
      <c r="Z90">
        <v>28.79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28.79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28.78</v>
      </c>
      <c r="W91">
        <v>0</v>
      </c>
      <c r="X91">
        <v>0</v>
      </c>
      <c r="Y91">
        <v>0</v>
      </c>
      <c r="Z91">
        <v>28.79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23.99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23.99</v>
      </c>
      <c r="W92">
        <v>0</v>
      </c>
      <c r="X92">
        <v>0</v>
      </c>
      <c r="Y92">
        <v>0</v>
      </c>
      <c r="Z92">
        <v>23.99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19.190000000000001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19.190000000000001</v>
      </c>
      <c r="W93">
        <v>0</v>
      </c>
      <c r="X93">
        <v>0</v>
      </c>
      <c r="Y93">
        <v>0</v>
      </c>
      <c r="Z93">
        <v>19.190000000000001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14.39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14.39</v>
      </c>
      <c r="W94">
        <v>0</v>
      </c>
      <c r="X94">
        <v>0</v>
      </c>
      <c r="Y94">
        <v>0</v>
      </c>
      <c r="Z94">
        <v>14.39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9.6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9.6</v>
      </c>
      <c r="W95">
        <v>0</v>
      </c>
      <c r="X95">
        <v>0</v>
      </c>
      <c r="Y95">
        <v>0</v>
      </c>
      <c r="Z95">
        <v>9.6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9.6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9.6</v>
      </c>
      <c r="W96">
        <v>0</v>
      </c>
      <c r="X96">
        <v>0</v>
      </c>
      <c r="Y96">
        <v>0</v>
      </c>
      <c r="Z96">
        <v>9.6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9.6</v>
      </c>
      <c r="W97">
        <v>0</v>
      </c>
      <c r="X97">
        <v>0</v>
      </c>
      <c r="Y97">
        <v>0</v>
      </c>
      <c r="Z97">
        <v>9.6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9.6</v>
      </c>
      <c r="W98">
        <v>0</v>
      </c>
      <c r="X98">
        <v>0</v>
      </c>
      <c r="Y98">
        <v>0</v>
      </c>
      <c r="Z98">
        <v>9.6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0.33997500000000008</v>
      </c>
      <c r="I99" s="69">
        <f t="shared" ref="I99:BQ99" si="1">SUM(I3:I98)/4000</f>
        <v>4.4199999999999996E-2</v>
      </c>
      <c r="J99" s="69">
        <f t="shared" si="1"/>
        <v>0</v>
      </c>
      <c r="K99" s="69">
        <f t="shared" si="1"/>
        <v>0.67425999999999964</v>
      </c>
      <c r="L99" s="69">
        <f t="shared" si="1"/>
        <v>0.27585749999999998</v>
      </c>
      <c r="M99" s="69">
        <f t="shared" si="1"/>
        <v>2.9542500000000006E-2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1.3638300000000003</v>
      </c>
      <c r="W99">
        <f t="shared" si="1"/>
        <v>0.33997500000000008</v>
      </c>
      <c r="X99">
        <f t="shared" si="1"/>
        <v>4.4199999999999996E-2</v>
      </c>
      <c r="Y99">
        <f t="shared" si="1"/>
        <v>0.27585749999999998</v>
      </c>
      <c r="Z99">
        <f t="shared" si="1"/>
        <v>0.67425999999999964</v>
      </c>
      <c r="AA99">
        <f t="shared" si="1"/>
        <v>2.9542500000000006E-2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90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45299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 t="s">
        <v>578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145.84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145.84</v>
      </c>
      <c r="W31">
        <v>145.84</v>
      </c>
    </row>
    <row r="32" spans="7:23">
      <c r="G32" t="s">
        <v>74</v>
      </c>
      <c r="H32" s="73">
        <v>145.84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145.84</v>
      </c>
      <c r="W32">
        <v>145.84</v>
      </c>
    </row>
    <row r="33" spans="7:23">
      <c r="G33" t="s">
        <v>75</v>
      </c>
      <c r="H33" s="73">
        <v>145.84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145.84</v>
      </c>
      <c r="W33">
        <v>145.84</v>
      </c>
    </row>
    <row r="34" spans="7:23">
      <c r="G34" t="s">
        <v>76</v>
      </c>
      <c r="H34" s="73">
        <v>145.84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145.84</v>
      </c>
      <c r="W34">
        <v>145.84</v>
      </c>
    </row>
    <row r="35" spans="7:23">
      <c r="G35" t="s">
        <v>77</v>
      </c>
      <c r="H35" s="73">
        <v>145.84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145.84</v>
      </c>
      <c r="W35">
        <v>145.84</v>
      </c>
    </row>
    <row r="36" spans="7:23">
      <c r="G36" t="s">
        <v>78</v>
      </c>
      <c r="H36" s="73">
        <v>145.84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145.84</v>
      </c>
      <c r="W36">
        <v>145.84</v>
      </c>
    </row>
    <row r="37" spans="7:23">
      <c r="G37" t="s">
        <v>79</v>
      </c>
      <c r="H37" s="73">
        <v>145.84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145.84</v>
      </c>
      <c r="W37">
        <v>145.84</v>
      </c>
    </row>
    <row r="38" spans="7:23">
      <c r="G38" t="s">
        <v>80</v>
      </c>
      <c r="H38" s="73">
        <v>145.84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145.84</v>
      </c>
      <c r="W38">
        <v>145.84</v>
      </c>
    </row>
    <row r="39" spans="7:23">
      <c r="G39" t="s">
        <v>81</v>
      </c>
      <c r="H39" s="73">
        <v>145.84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145.84</v>
      </c>
      <c r="W39">
        <v>145.84</v>
      </c>
    </row>
    <row r="40" spans="7:23">
      <c r="G40" t="s">
        <v>82</v>
      </c>
      <c r="H40" s="73">
        <v>145.84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145.84</v>
      </c>
      <c r="W40">
        <v>145.84</v>
      </c>
    </row>
    <row r="41" spans="7:23">
      <c r="G41" t="s">
        <v>83</v>
      </c>
      <c r="H41" s="73">
        <v>145.84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145.84</v>
      </c>
      <c r="W41">
        <v>145.84</v>
      </c>
    </row>
    <row r="42" spans="7:23">
      <c r="G42" t="s">
        <v>84</v>
      </c>
      <c r="H42" s="73">
        <v>145.84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145.84</v>
      </c>
      <c r="W42">
        <v>145.84</v>
      </c>
    </row>
    <row r="43" spans="7:23">
      <c r="G43" t="s">
        <v>85</v>
      </c>
      <c r="H43" s="73">
        <v>145.84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145.84</v>
      </c>
      <c r="W43">
        <v>145.84</v>
      </c>
    </row>
    <row r="44" spans="7:23">
      <c r="G44" t="s">
        <v>86</v>
      </c>
      <c r="H44" s="73">
        <v>145.84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145.84</v>
      </c>
      <c r="W44">
        <v>145.84</v>
      </c>
    </row>
    <row r="45" spans="7:23">
      <c r="G45" t="s">
        <v>87</v>
      </c>
      <c r="H45" s="73">
        <v>145.84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145.84</v>
      </c>
      <c r="W45">
        <v>145.84</v>
      </c>
    </row>
    <row r="46" spans="7:23">
      <c r="G46" t="s">
        <v>88</v>
      </c>
      <c r="H46" s="73">
        <v>145.84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145.84</v>
      </c>
      <c r="W46">
        <v>145.84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145.84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145.84</v>
      </c>
      <c r="W71">
        <v>145.84</v>
      </c>
    </row>
    <row r="72" spans="7:23">
      <c r="G72" t="s">
        <v>114</v>
      </c>
      <c r="H72" s="73">
        <v>145.84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145.84</v>
      </c>
      <c r="W72">
        <v>145.84</v>
      </c>
    </row>
    <row r="73" spans="7:23">
      <c r="G73" t="s">
        <v>115</v>
      </c>
      <c r="H73" s="73">
        <v>145.84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145.84</v>
      </c>
      <c r="W73">
        <v>145.84</v>
      </c>
    </row>
    <row r="74" spans="7:23">
      <c r="G74" t="s">
        <v>116</v>
      </c>
      <c r="H74" s="73">
        <v>145.84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145.84</v>
      </c>
      <c r="W74">
        <v>145.84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0.72920000000000007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0.72920000000000007</v>
      </c>
      <c r="W99">
        <f t="shared" si="1"/>
        <v>0.72920000000000007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45299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4.7977999999999996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481.69948258940707</v>
      </c>
      <c r="P3" s="36">
        <v>57.57</v>
      </c>
      <c r="Q3" s="36">
        <v>14.389999999999997</v>
      </c>
      <c r="R3" s="38">
        <v>0</v>
      </c>
      <c r="S3" s="38">
        <v>0</v>
      </c>
      <c r="T3" s="37">
        <f>SUMPRODUCT(LTA!J3:AN3,LTA!J$101:AN$101,LTA!J$103:AN$103)</f>
        <v>94.86999999999999</v>
      </c>
      <c r="U3" s="37">
        <f>SUMPRODUCT(LTA!J3:AN3,LTA!J$102:AN$102,LTA!J$103:AN$103)</f>
        <v>131.69999999999999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192.29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12.887655894202812</v>
      </c>
      <c r="AD3">
        <f>SUM(B3:AB3,AI3:AT3)-AC3</f>
        <v>979.00962669520425</v>
      </c>
      <c r="AE3">
        <f>'IDT-1'!B3</f>
        <v>0</v>
      </c>
      <c r="AF3" s="24"/>
      <c r="AG3">
        <f>SUM(AD3:AF3)</f>
        <v>979.00962669520425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-52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4.7977999999999996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481.74182747218293</v>
      </c>
      <c r="P4" s="36">
        <v>57.57</v>
      </c>
      <c r="Q4" s="36">
        <v>14.389999999999997</v>
      </c>
      <c r="R4" s="38">
        <v>0</v>
      </c>
      <c r="S4" s="38">
        <v>0</v>
      </c>
      <c r="T4" s="37">
        <f>SUMPRODUCT(LTA!J4:AN4,LTA!J$101:AN$101,LTA!J$103:AN$103)</f>
        <v>91.92</v>
      </c>
      <c r="U4" s="37">
        <f>SUMPRODUCT(LTA!J4:AN4,LTA!J$102:AN$102,LTA!J$103:AN$103)</f>
        <v>129.06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-22</v>
      </c>
      <c r="AA4" s="75">
        <f>STOA!H4</f>
        <v>192.29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13.256142319737695</v>
      </c>
      <c r="AD4">
        <f t="shared" ref="AD4:AD67" si="1">SUM(B4:AB4,AI4:AT4)-AC4</f>
        <v>924.09348515244517</v>
      </c>
      <c r="AE4">
        <f>'IDT-1'!B4</f>
        <v>0</v>
      </c>
      <c r="AF4" s="24"/>
      <c r="AG4">
        <f t="shared" ref="AG4:AG67" si="2">SUM(AD4:AF4)</f>
        <v>924.09348515244517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4.7977999999999996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481.74091867214815</v>
      </c>
      <c r="P5" s="36">
        <v>57.57</v>
      </c>
      <c r="Q5" s="36">
        <v>14.389999999999997</v>
      </c>
      <c r="R5" s="38">
        <v>0</v>
      </c>
      <c r="S5" s="38">
        <v>0</v>
      </c>
      <c r="T5" s="37">
        <f>SUMPRODUCT(LTA!J5:AN5,LTA!J$101:AN$101,LTA!J$103:AN$103)</f>
        <v>88.69</v>
      </c>
      <c r="U5" s="37">
        <f>SUMPRODUCT(LTA!J5:AN5,LTA!J$102:AN$102,LTA!J$103:AN$103)</f>
        <v>125.9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-65</v>
      </c>
      <c r="AA5" s="75">
        <f>STOA!H5</f>
        <v>192.29</v>
      </c>
      <c r="AB5" s="75">
        <f>-STOA!N5</f>
        <v>-218.02999999999997</v>
      </c>
      <c r="AC5">
        <f t="shared" si="0"/>
        <v>13.405766471214742</v>
      </c>
      <c r="AD5">
        <f t="shared" si="1"/>
        <v>893.55295220093353</v>
      </c>
      <c r="AE5">
        <f>'IDT-1'!B5</f>
        <v>0</v>
      </c>
      <c r="AF5" s="24"/>
      <c r="AG5">
        <f t="shared" si="2"/>
        <v>893.55295220093353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-60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4.7977999999999996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481.74091867214815</v>
      </c>
      <c r="P6" s="36">
        <v>57.57</v>
      </c>
      <c r="Q6" s="36">
        <v>14.389999999999997</v>
      </c>
      <c r="R6" s="38">
        <v>0</v>
      </c>
      <c r="S6" s="38">
        <v>0</v>
      </c>
      <c r="T6" s="37">
        <f>SUMPRODUCT(LTA!J6:AN6,LTA!J$101:AN$101,LTA!J$103:AN$103)</f>
        <v>81.81</v>
      </c>
      <c r="U6" s="37">
        <f>SUMPRODUCT(LTA!J6:AN6,LTA!J$102:AN$102,LTA!J$103:AN$103)</f>
        <v>122.49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-96</v>
      </c>
      <c r="AA6" s="75">
        <f>STOA!H6</f>
        <v>192.29</v>
      </c>
      <c r="AB6" s="75">
        <f>-STOA!N6</f>
        <v>-218.02999999999997</v>
      </c>
      <c r="AC6">
        <f t="shared" si="0"/>
        <v>13.505695941162298</v>
      </c>
      <c r="AD6">
        <f t="shared" si="1"/>
        <v>861.16302273098574</v>
      </c>
      <c r="AE6">
        <f>'IDT-1'!B6</f>
        <v>0</v>
      </c>
      <c r="AF6" s="24"/>
      <c r="AG6">
        <f t="shared" si="2"/>
        <v>861.16302273098574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4.7977999999999996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481.74091867214815</v>
      </c>
      <c r="P7" s="36">
        <v>57.57</v>
      </c>
      <c r="Q7" s="36">
        <v>14.389999999999997</v>
      </c>
      <c r="R7" s="38">
        <v>0</v>
      </c>
      <c r="S7" s="38">
        <v>0</v>
      </c>
      <c r="T7" s="37">
        <f>SUMPRODUCT(LTA!J7:AN7,LTA!J$101:AN$101,LTA!J$103:AN$103)</f>
        <v>75.290000000000006</v>
      </c>
      <c r="U7" s="37">
        <f>SUMPRODUCT(LTA!J7:AN7,LTA!J$102:AN$102,LTA!J$103:AN$103)</f>
        <v>117.01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-127</v>
      </c>
      <c r="AA7" s="75">
        <f>STOA!H7</f>
        <v>192.29</v>
      </c>
      <c r="AB7" s="75">
        <f>-STOA!N7</f>
        <v>-218.02999999999997</v>
      </c>
      <c r="AC7">
        <f t="shared" si="0"/>
        <v>13.531963307035635</v>
      </c>
      <c r="AD7">
        <f t="shared" si="1"/>
        <v>834.13675536511244</v>
      </c>
      <c r="AE7">
        <f>'IDT-1'!B7</f>
        <v>0</v>
      </c>
      <c r="AF7" s="24"/>
      <c r="AG7">
        <f t="shared" si="2"/>
        <v>834.13675536511244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4.7977999999999996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481.74091867214815</v>
      </c>
      <c r="P8" s="36">
        <v>57.57</v>
      </c>
      <c r="Q8" s="36">
        <v>14.389999999999997</v>
      </c>
      <c r="R8" s="38">
        <v>0</v>
      </c>
      <c r="S8" s="38">
        <v>0</v>
      </c>
      <c r="T8" s="37">
        <f>SUMPRODUCT(LTA!J8:AN8,LTA!J$101:AN$101,LTA!J$103:AN$103)</f>
        <v>69.900000000000006</v>
      </c>
      <c r="U8" s="37">
        <f>SUMPRODUCT(LTA!J8:AN8,LTA!J$102:AN$102,LTA!J$103:AN$103)</f>
        <v>113.37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-167</v>
      </c>
      <c r="AA8" s="75">
        <f>STOA!H8</f>
        <v>192.29</v>
      </c>
      <c r="AB8" s="75">
        <f>-STOA!N8</f>
        <v>-218.02999999999997</v>
      </c>
      <c r="AC8">
        <f t="shared" si="0"/>
        <v>13.566236357459193</v>
      </c>
      <c r="AD8">
        <f t="shared" si="1"/>
        <v>812.07248231468895</v>
      </c>
      <c r="AE8">
        <f>'IDT-1'!B8</f>
        <v>0</v>
      </c>
      <c r="AF8" s="24"/>
      <c r="AG8">
        <f t="shared" si="2"/>
        <v>812.07248231468895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4.7977999999999996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476.69575238282317</v>
      </c>
      <c r="P9" s="36">
        <v>57.57</v>
      </c>
      <c r="Q9" s="36">
        <v>14.389999999999997</v>
      </c>
      <c r="R9" s="38">
        <v>0</v>
      </c>
      <c r="S9" s="38">
        <v>0</v>
      </c>
      <c r="T9" s="37">
        <f>SUMPRODUCT(LTA!J9:AN9,LTA!J$101:AN$101,LTA!J$103:AN$103)</f>
        <v>78.5</v>
      </c>
      <c r="U9" s="37">
        <f>SUMPRODUCT(LTA!J9:AN9,LTA!J$102:AN$102,LTA!J$103:AN$103)</f>
        <v>103.78999999999999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-181</v>
      </c>
      <c r="AA9" s="75">
        <f>STOA!H9</f>
        <v>192.29</v>
      </c>
      <c r="AB9" s="75">
        <f>-STOA!N9</f>
        <v>-218.02999999999997</v>
      </c>
      <c r="AC9">
        <f t="shared" si="0"/>
        <v>13.655071906978199</v>
      </c>
      <c r="AD9">
        <f t="shared" si="1"/>
        <v>810.50848047584498</v>
      </c>
      <c r="AE9">
        <f>'IDT-1'!B9</f>
        <v>0</v>
      </c>
      <c r="AF9" s="24"/>
      <c r="AG9">
        <f t="shared" si="2"/>
        <v>810.50848047584498</v>
      </c>
      <c r="AI9" s="34">
        <f>PXIL!H9</f>
        <v>0</v>
      </c>
      <c r="AJ9" s="34">
        <f>PXIL!N9</f>
        <v>0</v>
      </c>
      <c r="AK9" s="34">
        <f>RTM_IEX!H9</f>
        <v>10.55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4.7977999999999996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476.69575238282317</v>
      </c>
      <c r="P10" s="36">
        <v>57.57</v>
      </c>
      <c r="Q10" s="36">
        <v>14.389999999999997</v>
      </c>
      <c r="R10" s="38">
        <v>0</v>
      </c>
      <c r="S10" s="38">
        <v>0</v>
      </c>
      <c r="T10" s="37">
        <f>SUMPRODUCT(LTA!J10:AN10,LTA!J$101:AN$101,LTA!J$103:AN$103)</f>
        <v>75.42</v>
      </c>
      <c r="U10" s="37">
        <f>SUMPRODUCT(LTA!J10:AN10,LTA!J$102:AN$102,LTA!J$103:AN$103)</f>
        <v>98.15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-198</v>
      </c>
      <c r="AA10" s="75">
        <f>STOA!H10</f>
        <v>192.29</v>
      </c>
      <c r="AB10" s="75">
        <f>-STOA!N10</f>
        <v>-218.02999999999997</v>
      </c>
      <c r="AC10">
        <f t="shared" si="0"/>
        <v>13.790345588301312</v>
      </c>
      <c r="AD10">
        <f t="shared" si="1"/>
        <v>792.33320679452186</v>
      </c>
      <c r="AE10">
        <f>'IDT-1'!B10</f>
        <v>0</v>
      </c>
      <c r="AF10" s="24"/>
      <c r="AG10">
        <f t="shared" si="2"/>
        <v>792.33320679452186</v>
      </c>
      <c r="AI10" s="34">
        <f>PXIL!H10</f>
        <v>0</v>
      </c>
      <c r="AJ10" s="34">
        <f>PXIL!N10</f>
        <v>0</v>
      </c>
      <c r="AK10" s="34">
        <f>RTM_IEX!H10</f>
        <v>18.23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4.7977999999999996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553.69078836753158</v>
      </c>
      <c r="P11" s="36">
        <v>57.57</v>
      </c>
      <c r="Q11" s="36">
        <v>14.389999999999997</v>
      </c>
      <c r="R11" s="38">
        <v>0</v>
      </c>
      <c r="S11" s="38">
        <v>0</v>
      </c>
      <c r="T11" s="37">
        <f>SUMPRODUCT(LTA!J11:AN11,LTA!J$101:AN$101,LTA!J$103:AN$103)</f>
        <v>72.2</v>
      </c>
      <c r="U11" s="37">
        <f>SUMPRODUCT(LTA!J11:AN11,LTA!J$102:AN$102,LTA!J$103:AN$103)</f>
        <v>109.33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-231</v>
      </c>
      <c r="AA11" s="75">
        <f>STOA!H11</f>
        <v>192.29</v>
      </c>
      <c r="AB11" s="75">
        <f>-STOA!N11</f>
        <v>-218.02999999999997</v>
      </c>
      <c r="AC11">
        <f t="shared" si="0"/>
        <v>15.27419208258577</v>
      </c>
      <c r="AD11">
        <f t="shared" si="1"/>
        <v>748.57439628494592</v>
      </c>
      <c r="AE11">
        <f>'IDT-1'!B11</f>
        <v>0</v>
      </c>
      <c r="AF11" s="24"/>
      <c r="AG11">
        <f t="shared" si="2"/>
        <v>748.57439628494592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-76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4.7977999999999996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553.65737656232125</v>
      </c>
      <c r="P12" s="36">
        <v>57.57</v>
      </c>
      <c r="Q12" s="36">
        <v>14.389999999999997</v>
      </c>
      <c r="R12" s="38">
        <v>0</v>
      </c>
      <c r="S12" s="38">
        <v>0</v>
      </c>
      <c r="T12" s="37">
        <f>SUMPRODUCT(LTA!J12:AN12,LTA!J$101:AN$101,LTA!J$103:AN$103)</f>
        <v>69.61</v>
      </c>
      <c r="U12" s="37">
        <f>SUMPRODUCT(LTA!J12:AN12,LTA!J$102:AN$102,LTA!J$103:AN$103)</f>
        <v>108.17999999999999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-246</v>
      </c>
      <c r="AA12" s="75">
        <f>STOA!H12</f>
        <v>192.29</v>
      </c>
      <c r="AB12" s="75">
        <f>-STOA!N12</f>
        <v>-218.02999999999997</v>
      </c>
      <c r="AC12">
        <f t="shared" si="0"/>
        <v>15.284851212046449</v>
      </c>
      <c r="AD12">
        <f t="shared" si="1"/>
        <v>739.79032535027488</v>
      </c>
      <c r="AE12">
        <f>'IDT-1'!B12</f>
        <v>0</v>
      </c>
      <c r="AF12" s="24"/>
      <c r="AG12">
        <f t="shared" si="2"/>
        <v>739.79032535027488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4.7977999999999996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543.4205925360576</v>
      </c>
      <c r="P13" s="36">
        <v>57.57</v>
      </c>
      <c r="Q13" s="36">
        <v>14.389999999999997</v>
      </c>
      <c r="R13" s="38">
        <v>0</v>
      </c>
      <c r="S13" s="38">
        <v>0</v>
      </c>
      <c r="T13" s="37">
        <f>SUMPRODUCT(LTA!J13:AN13,LTA!J$101:AN$101,LTA!J$103:AN$103)</f>
        <v>70.11</v>
      </c>
      <c r="U13" s="37">
        <f>SUMPRODUCT(LTA!J13:AN13,LTA!J$102:AN$102,LTA!J$103:AN$103)</f>
        <v>108.59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-241</v>
      </c>
      <c r="AA13" s="75">
        <f>STOA!H13</f>
        <v>192.29</v>
      </c>
      <c r="AB13" s="75">
        <f>-STOA!N13</f>
        <v>-218.02999999999997</v>
      </c>
      <c r="AC13">
        <f t="shared" si="0"/>
        <v>15.147208122151612</v>
      </c>
      <c r="AD13">
        <f t="shared" si="1"/>
        <v>737.60118441390614</v>
      </c>
      <c r="AE13">
        <f>'IDT-1'!B13</f>
        <v>0</v>
      </c>
      <c r="AF13" s="24"/>
      <c r="AG13">
        <f t="shared" si="2"/>
        <v>737.60118441390614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4.7977999999999996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543.4205925360576</v>
      </c>
      <c r="P14" s="36">
        <v>57.57</v>
      </c>
      <c r="Q14" s="36">
        <v>14.389999999999997</v>
      </c>
      <c r="R14" s="38">
        <v>0</v>
      </c>
      <c r="S14" s="38">
        <v>0</v>
      </c>
      <c r="T14" s="37">
        <f>SUMPRODUCT(LTA!J14:AN14,LTA!J$101:AN$101,LTA!J$103:AN$103)</f>
        <v>66.260000000000005</v>
      </c>
      <c r="U14" s="37">
        <f>SUMPRODUCT(LTA!J14:AN14,LTA!J$102:AN$102,LTA!J$103:AN$103)</f>
        <v>105.24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-244</v>
      </c>
      <c r="AA14" s="75">
        <f>STOA!H14</f>
        <v>192.29</v>
      </c>
      <c r="AB14" s="75">
        <f>-STOA!N14</f>
        <v>-218.02999999999997</v>
      </c>
      <c r="AC14">
        <f t="shared" si="0"/>
        <v>15.086728122151612</v>
      </c>
      <c r="AD14">
        <f t="shared" si="1"/>
        <v>730.46166441390608</v>
      </c>
      <c r="AE14">
        <f>'IDT-1'!B14</f>
        <v>0</v>
      </c>
      <c r="AF14" s="24"/>
      <c r="AG14">
        <f t="shared" si="2"/>
        <v>730.46166441390608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4.7977999999999996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543.4205925360576</v>
      </c>
      <c r="P15" s="36">
        <v>57.57</v>
      </c>
      <c r="Q15" s="36">
        <v>14.389999999999997</v>
      </c>
      <c r="R15" s="38">
        <v>0</v>
      </c>
      <c r="S15" s="38">
        <v>0</v>
      </c>
      <c r="T15" s="37">
        <f>SUMPRODUCT(LTA!J15:AN15,LTA!J$101:AN$101,LTA!J$103:AN$103)</f>
        <v>59.480000000000004</v>
      </c>
      <c r="U15" s="37">
        <f>SUMPRODUCT(LTA!J15:AN15,LTA!J$102:AN$102,LTA!J$103:AN$103)</f>
        <v>100.96000000000001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-234</v>
      </c>
      <c r="AA15" s="75">
        <f>STOA!H15</f>
        <v>192.29</v>
      </c>
      <c r="AB15" s="75">
        <f>-STOA!N15</f>
        <v>-218.02999999999997</v>
      </c>
      <c r="AC15">
        <f t="shared" si="0"/>
        <v>15.053122226225836</v>
      </c>
      <c r="AD15">
        <f t="shared" si="1"/>
        <v>712.43527030983194</v>
      </c>
      <c r="AE15">
        <f>'IDT-1'!B15</f>
        <v>0</v>
      </c>
      <c r="AF15" s="24"/>
      <c r="AG15">
        <f t="shared" si="2"/>
        <v>712.43527030983194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-78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4.7977999999999996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543.4205925360576</v>
      </c>
      <c r="P16" s="36">
        <v>57.57</v>
      </c>
      <c r="Q16" s="36">
        <v>14.389999999999997</v>
      </c>
      <c r="R16" s="38">
        <v>0</v>
      </c>
      <c r="S16" s="38">
        <v>0</v>
      </c>
      <c r="T16" s="37">
        <f>SUMPRODUCT(LTA!J16:AN16,LTA!J$101:AN$101,LTA!J$103:AN$103)</f>
        <v>53.97</v>
      </c>
      <c r="U16" s="37">
        <f>SUMPRODUCT(LTA!J16:AN16,LTA!J$102:AN$102,LTA!J$103:AN$103)</f>
        <v>96.389999999999986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-235</v>
      </c>
      <c r="AA16" s="75">
        <f>STOA!H16</f>
        <v>192.29</v>
      </c>
      <c r="AB16" s="75">
        <f>-STOA!N16</f>
        <v>-218.02999999999997</v>
      </c>
      <c r="AC16">
        <f t="shared" si="0"/>
        <v>14.900680964426721</v>
      </c>
      <c r="AD16">
        <f t="shared" si="1"/>
        <v>710.50771157163092</v>
      </c>
      <c r="AE16">
        <f>'IDT-1'!B16</f>
        <v>0</v>
      </c>
      <c r="AF16" s="24"/>
      <c r="AG16">
        <f t="shared" si="2"/>
        <v>710.50771157163092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4.7977999999999996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543.4205925360576</v>
      </c>
      <c r="P17" s="36">
        <v>57.57</v>
      </c>
      <c r="Q17" s="36">
        <v>14.389999999999997</v>
      </c>
      <c r="R17" s="38">
        <v>0</v>
      </c>
      <c r="S17" s="38">
        <v>0</v>
      </c>
      <c r="T17" s="37">
        <f>SUMPRODUCT(LTA!J17:AN17,LTA!J$101:AN$101,LTA!J$103:AN$103)</f>
        <v>47.74</v>
      </c>
      <c r="U17" s="37">
        <f>SUMPRODUCT(LTA!J17:AN17,LTA!J$102:AN$102,LTA!J$103:AN$103)</f>
        <v>91.87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-235</v>
      </c>
      <c r="AA17" s="75">
        <f>STOA!H17</f>
        <v>192.29</v>
      </c>
      <c r="AB17" s="75">
        <f>-STOA!N17</f>
        <v>-218.02999999999997</v>
      </c>
      <c r="AC17">
        <f t="shared" si="0"/>
        <v>14.74261170262761</v>
      </c>
      <c r="AD17">
        <f t="shared" si="1"/>
        <v>707.91578083342995</v>
      </c>
      <c r="AE17">
        <f>'IDT-1'!B17</f>
        <v>0</v>
      </c>
      <c r="AF17" s="24"/>
      <c r="AG17">
        <f t="shared" si="2"/>
        <v>707.91578083342995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4.7977999999999996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543.4205925360576</v>
      </c>
      <c r="P18" s="36">
        <v>57.57</v>
      </c>
      <c r="Q18" s="36">
        <v>14.389999999999997</v>
      </c>
      <c r="R18" s="38">
        <v>0</v>
      </c>
      <c r="S18" s="38">
        <v>0</v>
      </c>
      <c r="T18" s="37">
        <f>SUMPRODUCT(LTA!J18:AN18,LTA!J$101:AN$101,LTA!J$103:AN$103)</f>
        <v>45.88</v>
      </c>
      <c r="U18" s="37">
        <f>SUMPRODUCT(LTA!J18:AN18,LTA!J$102:AN$102,LTA!J$103:AN$103)</f>
        <v>88.77000000000001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-227</v>
      </c>
      <c r="AA18" s="75">
        <f>STOA!H18</f>
        <v>192.29</v>
      </c>
      <c r="AB18" s="75">
        <f>-STOA!N18</f>
        <v>-218.02999999999997</v>
      </c>
      <c r="AC18">
        <f t="shared" si="0"/>
        <v>14.607764967653832</v>
      </c>
      <c r="AD18">
        <f t="shared" si="1"/>
        <v>714.09062756840399</v>
      </c>
      <c r="AE18">
        <f>'IDT-1'!B18</f>
        <v>0</v>
      </c>
      <c r="AF18" s="24"/>
      <c r="AG18">
        <f t="shared" si="2"/>
        <v>714.09062756840399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4.7977999999999996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515.66998299408067</v>
      </c>
      <c r="P19" s="36">
        <v>57.57</v>
      </c>
      <c r="Q19" s="36">
        <v>14.389999999999997</v>
      </c>
      <c r="R19" s="38">
        <v>0</v>
      </c>
      <c r="S19" s="38">
        <v>0</v>
      </c>
      <c r="T19" s="37">
        <f>SUMPRODUCT(LTA!J19:AN19,LTA!J$101:AN$101,LTA!J$103:AN$103)</f>
        <v>35.630000000000003</v>
      </c>
      <c r="U19" s="37">
        <f>SUMPRODUCT(LTA!J19:AN19,LTA!J$102:AN$102,LTA!J$103:AN$103)</f>
        <v>78.349999999999994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-214</v>
      </c>
      <c r="AA19" s="75">
        <f>STOA!H19</f>
        <v>192.29</v>
      </c>
      <c r="AB19" s="75">
        <f>-STOA!N19</f>
        <v>-218.02999999999997</v>
      </c>
      <c r="AC19">
        <f t="shared" si="0"/>
        <v>13.718175857182548</v>
      </c>
      <c r="AD19">
        <f t="shared" si="1"/>
        <v>723.55960713689819</v>
      </c>
      <c r="AE19">
        <f>'IDT-1'!B19</f>
        <v>0</v>
      </c>
      <c r="AF19" s="24"/>
      <c r="AG19">
        <f t="shared" si="2"/>
        <v>723.55960713689819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4.7977999999999996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514.73085307427323</v>
      </c>
      <c r="P20" s="36">
        <v>57.57</v>
      </c>
      <c r="Q20" s="36">
        <v>14.389999999999997</v>
      </c>
      <c r="R20" s="38">
        <v>0</v>
      </c>
      <c r="S20" s="38">
        <v>0</v>
      </c>
      <c r="T20" s="37">
        <f>SUMPRODUCT(LTA!J20:AN20,LTA!J$101:AN$101,LTA!J$103:AN$103)</f>
        <v>34.67</v>
      </c>
      <c r="U20" s="37">
        <f>SUMPRODUCT(LTA!J20:AN20,LTA!J$102:AN$102,LTA!J$103:AN$103)</f>
        <v>75.330000000000013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-196</v>
      </c>
      <c r="AA20" s="75">
        <f>STOA!H20</f>
        <v>192.29</v>
      </c>
      <c r="AB20" s="75">
        <f>-STOA!N20</f>
        <v>-218.02999999999997</v>
      </c>
      <c r="AC20">
        <f t="shared" si="0"/>
        <v>13.448133907284159</v>
      </c>
      <c r="AD20">
        <f t="shared" si="1"/>
        <v>745.91051916698905</v>
      </c>
      <c r="AE20">
        <f>'IDT-1'!B20</f>
        <v>0</v>
      </c>
      <c r="AF20" s="24"/>
      <c r="AG20">
        <f t="shared" si="2"/>
        <v>745.91051916698905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4.7977999999999996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533.18279349476438</v>
      </c>
      <c r="P21" s="36">
        <v>57.57</v>
      </c>
      <c r="Q21" s="36">
        <v>14.389999999999997</v>
      </c>
      <c r="R21" s="38">
        <v>0</v>
      </c>
      <c r="S21" s="38">
        <v>0</v>
      </c>
      <c r="T21" s="37">
        <f>SUMPRODUCT(LTA!J21:AN21,LTA!J$101:AN$101,LTA!J$103:AN$103)</f>
        <v>33.01</v>
      </c>
      <c r="U21" s="37">
        <f>SUMPRODUCT(LTA!J21:AN21,LTA!J$102:AN$102,LTA!J$103:AN$103)</f>
        <v>73.47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-186</v>
      </c>
      <c r="AA21" s="75">
        <f>STOA!H21</f>
        <v>192.29</v>
      </c>
      <c r="AB21" s="75">
        <f>-STOA!N21</f>
        <v>-218.02999999999997</v>
      </c>
      <c r="AC21">
        <f t="shared" si="0"/>
        <v>13.59962684094295</v>
      </c>
      <c r="AD21">
        <f t="shared" si="1"/>
        <v>793.92096665382144</v>
      </c>
      <c r="AE21">
        <f>'IDT-1'!B21</f>
        <v>0</v>
      </c>
      <c r="AF21" s="24"/>
      <c r="AG21">
        <f t="shared" si="2"/>
        <v>793.92096665382144</v>
      </c>
      <c r="AI21" s="34">
        <f>PXIL!H21</f>
        <v>0</v>
      </c>
      <c r="AJ21" s="34">
        <f>PXIL!N21</f>
        <v>0</v>
      </c>
      <c r="AK21" s="34">
        <f>RTM_IEX!H21</f>
        <v>18.23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4.7977999999999996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533.18279349476438</v>
      </c>
      <c r="P22" s="36">
        <v>57.57</v>
      </c>
      <c r="Q22" s="36">
        <v>14.389999999999997</v>
      </c>
      <c r="R22" s="38">
        <v>0</v>
      </c>
      <c r="S22" s="38">
        <v>0</v>
      </c>
      <c r="T22" s="37">
        <f>SUMPRODUCT(LTA!J22:AN22,LTA!J$101:AN$101,LTA!J$103:AN$103)</f>
        <v>32.89</v>
      </c>
      <c r="U22" s="37">
        <f>SUMPRODUCT(LTA!J22:AN22,LTA!J$102:AN$102,LTA!J$103:AN$103)</f>
        <v>72.63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-141</v>
      </c>
      <c r="AA22" s="75">
        <f>STOA!H22</f>
        <v>192.29</v>
      </c>
      <c r="AB22" s="75">
        <f>-STOA!N22</f>
        <v>-218.02999999999997</v>
      </c>
      <c r="AC22">
        <f t="shared" si="0"/>
        <v>13.170040743322941</v>
      </c>
      <c r="AD22">
        <f t="shared" si="1"/>
        <v>833.59055275144135</v>
      </c>
      <c r="AE22">
        <f>'IDT-1'!B22</f>
        <v>0</v>
      </c>
      <c r="AF22" s="24"/>
      <c r="AG22">
        <f t="shared" si="2"/>
        <v>833.59055275144135</v>
      </c>
      <c r="AI22" s="34">
        <f>PXIL!H22</f>
        <v>0</v>
      </c>
      <c r="AJ22" s="34">
        <f>PXIL!N22</f>
        <v>0</v>
      </c>
      <c r="AK22" s="34">
        <f>RTM_IEX!H22</f>
        <v>13.43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4.7977999999999996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556.55648530367966</v>
      </c>
      <c r="P23" s="36">
        <v>57.57</v>
      </c>
      <c r="Q23" s="36">
        <v>14.389999999999997</v>
      </c>
      <c r="R23" s="38">
        <v>0</v>
      </c>
      <c r="S23" s="38">
        <v>0</v>
      </c>
      <c r="T23" s="37">
        <f>SUMPRODUCT(LTA!J23:AN23,LTA!J$101:AN$101,LTA!J$103:AN$103)</f>
        <v>32.479999999999997</v>
      </c>
      <c r="U23" s="37">
        <f>SUMPRODUCT(LTA!J23:AN23,LTA!J$102:AN$102,LTA!J$103:AN$103)</f>
        <v>76.75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-105</v>
      </c>
      <c r="AA23" s="75">
        <f>STOA!H23</f>
        <v>192.34</v>
      </c>
      <c r="AB23" s="75">
        <f>-STOA!N23</f>
        <v>-218.02999999999997</v>
      </c>
      <c r="AC23">
        <f t="shared" si="0"/>
        <v>12.980190076421822</v>
      </c>
      <c r="AD23">
        <f t="shared" si="1"/>
        <v>883.48409522725774</v>
      </c>
      <c r="AE23">
        <f>'IDT-1'!B23</f>
        <v>0</v>
      </c>
      <c r="AF23" s="24"/>
      <c r="AG23">
        <f t="shared" si="2"/>
        <v>883.48409522725774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4.7977999999999996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595.13124916632239</v>
      </c>
      <c r="P24" s="36">
        <v>57.57</v>
      </c>
      <c r="Q24" s="36">
        <v>14.389999999999997</v>
      </c>
      <c r="R24" s="38">
        <v>0</v>
      </c>
      <c r="S24" s="38">
        <v>0</v>
      </c>
      <c r="T24" s="37">
        <f>SUMPRODUCT(LTA!J24:AN24,LTA!J$101:AN$101,LTA!J$103:AN$103)</f>
        <v>32.42</v>
      </c>
      <c r="U24" s="37">
        <f>SUMPRODUCT(LTA!J24:AN24,LTA!J$102:AN$102,LTA!J$103:AN$103)</f>
        <v>76.64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-71</v>
      </c>
      <c r="AA24" s="75">
        <f>STOA!H24</f>
        <v>192.34</v>
      </c>
      <c r="AB24" s="75">
        <f>-STOA!N24</f>
        <v>-218.02999999999997</v>
      </c>
      <c r="AC24">
        <f t="shared" si="0"/>
        <v>13.14183809609513</v>
      </c>
      <c r="AD24">
        <f t="shared" si="1"/>
        <v>940.72721107022721</v>
      </c>
      <c r="AE24">
        <f>'IDT-1'!B24</f>
        <v>0</v>
      </c>
      <c r="AF24" s="24"/>
      <c r="AG24">
        <f t="shared" si="2"/>
        <v>940.72721107022721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4.7977999999999996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627.91699363317025</v>
      </c>
      <c r="P25" s="36">
        <v>57.57</v>
      </c>
      <c r="Q25" s="36">
        <v>14.389999999999997</v>
      </c>
      <c r="R25" s="38">
        <v>0</v>
      </c>
      <c r="S25" s="38">
        <v>0</v>
      </c>
      <c r="T25" s="37">
        <f>SUMPRODUCT(LTA!J25:AN25,LTA!J$101:AN$101,LTA!J$103:AN$103)</f>
        <v>31.169999999999998</v>
      </c>
      <c r="U25" s="37">
        <f>SUMPRODUCT(LTA!J25:AN25,LTA!J$102:AN$102,LTA!J$103:AN$103)</f>
        <v>76.62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-24</v>
      </c>
      <c r="AA25" s="75">
        <f>STOA!H25</f>
        <v>192.34</v>
      </c>
      <c r="AB25" s="75">
        <f>-STOA!N25</f>
        <v>-218.02999999999997</v>
      </c>
      <c r="AC25">
        <f t="shared" si="0"/>
        <v>12.881358570673529</v>
      </c>
      <c r="AD25">
        <f t="shared" si="1"/>
        <v>1034.5034350624967</v>
      </c>
      <c r="AE25">
        <f>'IDT-1'!B25</f>
        <v>0</v>
      </c>
      <c r="AF25" s="24"/>
      <c r="AG25">
        <f t="shared" si="2"/>
        <v>1034.5034350624967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3.9633999999999996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688.65808603420658</v>
      </c>
      <c r="P26" s="36">
        <v>76.760000000000005</v>
      </c>
      <c r="Q26" s="36">
        <v>14.389999999999997</v>
      </c>
      <c r="R26" s="38">
        <v>0</v>
      </c>
      <c r="S26" s="38">
        <v>0</v>
      </c>
      <c r="T26" s="37">
        <f>SUMPRODUCT(LTA!J26:AN26,LTA!J$101:AN$101,LTA!J$103:AN$103)</f>
        <v>30.470000000000002</v>
      </c>
      <c r="U26" s="37">
        <f>SUMPRODUCT(LTA!J26:AN26,LTA!J$102:AN$102,LTA!J$103:AN$103)</f>
        <v>75.930000000000007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192.34</v>
      </c>
      <c r="AB26" s="75">
        <f>-STOA!N26</f>
        <v>-218.02999999999997</v>
      </c>
      <c r="AC26">
        <f t="shared" si="0"/>
        <v>13.449383209593346</v>
      </c>
      <c r="AD26">
        <f t="shared" si="1"/>
        <v>1121.6421028246134</v>
      </c>
      <c r="AE26">
        <f>'IDT-1'!B26</f>
        <v>0</v>
      </c>
      <c r="AF26" s="24"/>
      <c r="AG26">
        <f t="shared" si="2"/>
        <v>1121.6421028246134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-14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3.9633999999999996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769.85785350787296</v>
      </c>
      <c r="P27" s="36">
        <v>117.28</v>
      </c>
      <c r="Q27" s="36">
        <v>38.014895959189154</v>
      </c>
      <c r="R27" s="38">
        <v>0</v>
      </c>
      <c r="S27" s="38">
        <v>0</v>
      </c>
      <c r="T27" s="37">
        <f>SUMPRODUCT(LTA!J27:AN27,LTA!J$101:AN$101,LTA!J$103:AN$103)</f>
        <v>29.9</v>
      </c>
      <c r="U27" s="37">
        <f>SUMPRODUCT(LTA!J27:AN27,LTA!J$102:AN$102,LTA!J$103:AN$103)</f>
        <v>78.59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192.29</v>
      </c>
      <c r="AB27" s="75">
        <f>-STOA!N27</f>
        <v>-239.13</v>
      </c>
      <c r="AC27">
        <f t="shared" si="0"/>
        <v>14.908511599048936</v>
      </c>
      <c r="AD27">
        <f t="shared" si="1"/>
        <v>1241.4676378680131</v>
      </c>
      <c r="AE27">
        <f>'IDT-1'!B27</f>
        <v>0</v>
      </c>
      <c r="AF27" s="24"/>
      <c r="AG27">
        <f t="shared" si="2"/>
        <v>1241.4676378680131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3.9633999999999996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832.85041493201618</v>
      </c>
      <c r="P28" s="36">
        <v>117.28</v>
      </c>
      <c r="Q28" s="36">
        <v>38.014895959189154</v>
      </c>
      <c r="R28" s="38">
        <v>0</v>
      </c>
      <c r="S28" s="38">
        <v>0</v>
      </c>
      <c r="T28" s="37">
        <f>SUMPRODUCT(LTA!J28:AN28,LTA!J$101:AN$101,LTA!J$103:AN$103)</f>
        <v>29.2</v>
      </c>
      <c r="U28" s="37">
        <f>SUMPRODUCT(LTA!J28:AN28,LTA!J$102:AN$102,LTA!J$103:AN$103)</f>
        <v>78.61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192.29</v>
      </c>
      <c r="AB28" s="75">
        <f>-STOA!N28</f>
        <v>-239.13</v>
      </c>
      <c r="AC28">
        <f t="shared" si="0"/>
        <v>15.448309118238846</v>
      </c>
      <c r="AD28">
        <f t="shared" si="1"/>
        <v>1343.3504017729663</v>
      </c>
      <c r="AE28">
        <f>'IDT-1'!B28</f>
        <v>0</v>
      </c>
      <c r="AF28" s="24"/>
      <c r="AG28">
        <f t="shared" si="2"/>
        <v>1343.3504017729663</v>
      </c>
      <c r="AI28" s="34">
        <f>PXIL!H28</f>
        <v>0</v>
      </c>
      <c r="AJ28" s="34">
        <f>PXIL!N28</f>
        <v>0</v>
      </c>
      <c r="AK28" s="34">
        <f>RTM_IEX!H28</f>
        <v>21.11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3.9633999999999996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909.4412992479356</v>
      </c>
      <c r="P29" s="36">
        <v>117.28</v>
      </c>
      <c r="Q29" s="36">
        <v>38.010000000000005</v>
      </c>
      <c r="R29" s="38">
        <v>0</v>
      </c>
      <c r="S29" s="38">
        <v>0</v>
      </c>
      <c r="T29" s="37">
        <f>SUMPRODUCT(LTA!J29:AN29,LTA!J$101:AN$101,LTA!J$103:AN$103)</f>
        <v>28.87</v>
      </c>
      <c r="U29" s="37">
        <f>SUMPRODUCT(LTA!J29:AN29,LTA!J$102:AN$102,LTA!J$103:AN$103)</f>
        <v>77.63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192.29</v>
      </c>
      <c r="AB29" s="75">
        <f>-STOA!N29</f>
        <v>-239.13</v>
      </c>
      <c r="AC29">
        <f t="shared" si="0"/>
        <v>16.475511420435378</v>
      </c>
      <c r="AD29">
        <f t="shared" si="1"/>
        <v>1464.6091878274997</v>
      </c>
      <c r="AE29">
        <f>'IDT-1'!B29</f>
        <v>0</v>
      </c>
      <c r="AF29" s="24"/>
      <c r="AG29">
        <f t="shared" si="2"/>
        <v>1464.6091878274997</v>
      </c>
      <c r="AI29" s="34">
        <f>PXIL!H29</f>
        <v>0</v>
      </c>
      <c r="AJ29" s="34">
        <f>PXIL!N29</f>
        <v>0</v>
      </c>
      <c r="AK29" s="34">
        <f>RTM_IEX!H29</f>
        <v>68.12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3.9633999999999996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1048.6746780634808</v>
      </c>
      <c r="P30" s="36">
        <v>117.28</v>
      </c>
      <c r="Q30" s="36">
        <v>38.010000000000005</v>
      </c>
      <c r="R30" s="38">
        <v>2.1552106430155211</v>
      </c>
      <c r="S30" s="38">
        <v>0</v>
      </c>
      <c r="T30" s="37">
        <f>SUMPRODUCT(LTA!J30:AN30,LTA!J$101:AN$101,LTA!J$103:AN$103)</f>
        <v>29.06</v>
      </c>
      <c r="U30" s="37">
        <f>SUMPRODUCT(LTA!J30:AN30,LTA!J$102:AN$102,LTA!J$103:AN$103)</f>
        <v>76.97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192.29</v>
      </c>
      <c r="AB30" s="75">
        <f>-STOA!N30</f>
        <v>-239.13</v>
      </c>
      <c r="AC30">
        <f t="shared" si="0"/>
        <v>17.264343571887288</v>
      </c>
      <c r="AD30">
        <f t="shared" si="1"/>
        <v>1557.7289451346089</v>
      </c>
      <c r="AE30">
        <f>'IDT-1'!B30</f>
        <v>0</v>
      </c>
      <c r="AF30" s="24"/>
      <c r="AG30">
        <f t="shared" si="2"/>
        <v>1557.7289451346089</v>
      </c>
      <c r="AI30" s="34">
        <f>PXIL!H30</f>
        <v>0</v>
      </c>
      <c r="AJ30" s="34">
        <f>PXIL!N30</f>
        <v>0</v>
      </c>
      <c r="AK30" s="34">
        <f>RTM_IEX!H30</f>
        <v>21.11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3.9633999999999996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1125.5698748839868</v>
      </c>
      <c r="P31" s="36">
        <v>117.28</v>
      </c>
      <c r="Q31" s="36">
        <v>38.010000000000005</v>
      </c>
      <c r="R31" s="38">
        <v>5.37</v>
      </c>
      <c r="S31" s="38">
        <v>0</v>
      </c>
      <c r="T31" s="37">
        <f>SUMPRODUCT(LTA!J31:AN31,LTA!J$101:AN$101,LTA!J$103:AN$103)</f>
        <v>34.14</v>
      </c>
      <c r="U31" s="37">
        <f>SUMPRODUCT(LTA!J31:AN31,LTA!J$102:AN$102,LTA!J$103:AN$103)</f>
        <v>75.69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192.44</v>
      </c>
      <c r="AB31" s="75">
        <f>-STOA!N31</f>
        <v>-239.13</v>
      </c>
      <c r="AC31">
        <f t="shared" si="0"/>
        <v>18.741893120965788</v>
      </c>
      <c r="AD31">
        <f t="shared" si="1"/>
        <v>1653.0413817630208</v>
      </c>
      <c r="AE31">
        <f>'IDT-1'!B31</f>
        <v>0</v>
      </c>
      <c r="AF31" s="24"/>
      <c r="AG31">
        <f t="shared" si="2"/>
        <v>1653.0413817630208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-112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145.84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3.9633999999999996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1129.4130794913726</v>
      </c>
      <c r="P32" s="36">
        <v>117.28</v>
      </c>
      <c r="Q32" s="36">
        <v>38.010000000000005</v>
      </c>
      <c r="R32" s="38">
        <v>11.32</v>
      </c>
      <c r="S32" s="38">
        <v>0</v>
      </c>
      <c r="T32" s="37">
        <f>SUMPRODUCT(LTA!J32:AN32,LTA!J$101:AN$101,LTA!J$103:AN$103)</f>
        <v>34.33</v>
      </c>
      <c r="U32" s="37">
        <f>SUMPRODUCT(LTA!J32:AN32,LTA!J$102:AN$102,LTA!J$103:AN$103)</f>
        <v>76.91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192.44</v>
      </c>
      <c r="AB32" s="75">
        <f>-STOA!N32</f>
        <v>-239.13</v>
      </c>
      <c r="AC32">
        <f t="shared" si="0"/>
        <v>18.226076683475814</v>
      </c>
      <c r="AD32">
        <f t="shared" si="1"/>
        <v>1736.7604028078968</v>
      </c>
      <c r="AE32">
        <f>'IDT-1'!B32</f>
        <v>0</v>
      </c>
      <c r="AF32" s="24"/>
      <c r="AG32">
        <f t="shared" si="2"/>
        <v>1736.7604028078968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145.84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3.9633999999999996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113.39</v>
      </c>
      <c r="J33">
        <f>Bawana_RLNG!P33</f>
        <v>0</v>
      </c>
      <c r="K33">
        <f>Bawana_Spot!P33</f>
        <v>230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1105.7484263703832</v>
      </c>
      <c r="P33" s="36">
        <v>117.28</v>
      </c>
      <c r="Q33" s="36">
        <v>38.010000000000005</v>
      </c>
      <c r="R33" s="38">
        <v>19.190000000000001</v>
      </c>
      <c r="S33" s="38">
        <v>0</v>
      </c>
      <c r="T33" s="37">
        <f>SUMPRODUCT(LTA!J33:AN33,LTA!J$101:AN$101,LTA!J$103:AN$103)</f>
        <v>37.01</v>
      </c>
      <c r="U33" s="37">
        <f>SUMPRODUCT(LTA!J33:AN33,LTA!J$102:AN$102,LTA!J$103:AN$103)</f>
        <v>78.81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192.44</v>
      </c>
      <c r="AB33" s="75">
        <f>-STOA!N33</f>
        <v>-239.13</v>
      </c>
      <c r="AC33">
        <f t="shared" si="0"/>
        <v>18.28677928826394</v>
      </c>
      <c r="AD33">
        <f t="shared" si="1"/>
        <v>1824.2650470821193</v>
      </c>
      <c r="AE33">
        <f>'IDT-1'!B33</f>
        <v>0</v>
      </c>
      <c r="AF33" s="24"/>
      <c r="AG33">
        <f t="shared" si="2"/>
        <v>1824.2650470821193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145.84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3.9633999999999996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113.39</v>
      </c>
      <c r="J34">
        <f>Bawana_RLNG!P34</f>
        <v>0</v>
      </c>
      <c r="K34">
        <f>Bawana_Spot!P34</f>
        <v>320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1101.4330147180365</v>
      </c>
      <c r="P34" s="36">
        <v>117.28</v>
      </c>
      <c r="Q34" s="36">
        <v>38.010000000000005</v>
      </c>
      <c r="R34" s="38">
        <v>31.04</v>
      </c>
      <c r="S34" s="38">
        <v>0</v>
      </c>
      <c r="T34" s="37">
        <f>SUMPRODUCT(LTA!J34:AN34,LTA!J$101:AN$101,LTA!J$103:AN$103)</f>
        <v>45.28</v>
      </c>
      <c r="U34" s="37">
        <f>SUMPRODUCT(LTA!J34:AN34,LTA!J$102:AN$102,LTA!J$103:AN$103)</f>
        <v>82.35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192.44</v>
      </c>
      <c r="AB34" s="75">
        <f>-STOA!N34</f>
        <v>-239.13</v>
      </c>
      <c r="AC34">
        <f t="shared" si="0"/>
        <v>19.52717782393001</v>
      </c>
      <c r="AD34">
        <f t="shared" si="1"/>
        <v>1894.3692368941061</v>
      </c>
      <c r="AE34">
        <f>'IDT-1'!B34</f>
        <v>0</v>
      </c>
      <c r="AF34" s="24"/>
      <c r="AG34">
        <f t="shared" si="2"/>
        <v>1894.3692368941061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145.84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3.9633999999999996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113.39</v>
      </c>
      <c r="J35">
        <f>Bawana_RLNG!P35</f>
        <v>0</v>
      </c>
      <c r="K35">
        <f>Bawana_Spot!P35</f>
        <v>320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1084.1761251247558</v>
      </c>
      <c r="P35" s="36">
        <v>117.28</v>
      </c>
      <c r="Q35" s="36">
        <v>38.010000000000005</v>
      </c>
      <c r="R35" s="38">
        <v>40.514931823715607</v>
      </c>
      <c r="S35" s="38">
        <v>0</v>
      </c>
      <c r="T35" s="37">
        <f>SUMPRODUCT(LTA!J35:AN35,LTA!J$101:AN$101,LTA!J$103:AN$103)</f>
        <v>54.91</v>
      </c>
      <c r="U35" s="37">
        <f>SUMPRODUCT(LTA!J35:AN35,LTA!J$102:AN$102,LTA!J$103:AN$103)</f>
        <v>70.66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2.63</v>
      </c>
      <c r="Z35" s="34">
        <f>IEX!N35</f>
        <v>0</v>
      </c>
      <c r="AA35" s="75">
        <f>STOA!H35</f>
        <v>192.76999999999998</v>
      </c>
      <c r="AB35" s="75">
        <f>-STOA!N35</f>
        <v>-239.13</v>
      </c>
      <c r="AC35">
        <f t="shared" si="0"/>
        <v>19.468219063215891</v>
      </c>
      <c r="AD35">
        <f t="shared" si="1"/>
        <v>1891.4262378852559</v>
      </c>
      <c r="AE35">
        <f>'IDT-1'!B35</f>
        <v>69.396999999999991</v>
      </c>
      <c r="AF35" s="24"/>
      <c r="AG35">
        <f t="shared" si="2"/>
        <v>1960.8232378852558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-36</v>
      </c>
      <c r="AM35" s="34">
        <f>RTM_PXI!H35</f>
        <v>0</v>
      </c>
      <c r="AN35" s="34">
        <f>RTM_PXI!N35</f>
        <v>0</v>
      </c>
      <c r="AO35" s="148">
        <f>GDAM_IEX!H35</f>
        <v>1.88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145.84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3.9633999999999996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113.39</v>
      </c>
      <c r="J36">
        <f>Bawana_RLNG!P36</f>
        <v>0</v>
      </c>
      <c r="K36">
        <f>Bawana_Spot!P36</f>
        <v>320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1006.9845210037563</v>
      </c>
      <c r="P36" s="36">
        <v>117.28</v>
      </c>
      <c r="Q36" s="36">
        <v>38.010000000000005</v>
      </c>
      <c r="R36" s="38">
        <v>44.5</v>
      </c>
      <c r="S36" s="38">
        <v>0</v>
      </c>
      <c r="T36" s="37">
        <f>SUMPRODUCT(LTA!J36:AN36,LTA!J$101:AN$101,LTA!J$103:AN$103)</f>
        <v>64.78</v>
      </c>
      <c r="U36" s="37">
        <f>SUMPRODUCT(LTA!J36:AN36,LTA!J$102:AN$102,LTA!J$103:AN$103)</f>
        <v>70.489999999999995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10.18</v>
      </c>
      <c r="Z36" s="34">
        <f>IEX!N36</f>
        <v>0</v>
      </c>
      <c r="AA36" s="75">
        <f>STOA!H36</f>
        <v>280.33999999999997</v>
      </c>
      <c r="AB36" s="75">
        <f>-STOA!N36</f>
        <v>-239.13</v>
      </c>
      <c r="AC36">
        <f t="shared" si="0"/>
        <v>19.853850483184274</v>
      </c>
      <c r="AD36">
        <f t="shared" si="1"/>
        <v>2009.254070520572</v>
      </c>
      <c r="AE36">
        <f>'IDT-1'!B36</f>
        <v>0</v>
      </c>
      <c r="AF36" s="24"/>
      <c r="AG36">
        <f t="shared" si="2"/>
        <v>2009.254070520572</v>
      </c>
      <c r="AI36" s="34">
        <f>PXIL!H36</f>
        <v>0</v>
      </c>
      <c r="AJ36" s="34">
        <f>PXIL!N36</f>
        <v>0</v>
      </c>
      <c r="AK36" s="34">
        <f>RTM_IEX!H36</f>
        <v>40.99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11.49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145.84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3.9633999999999996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113.39</v>
      </c>
      <c r="J37">
        <f>Bawana_RLNG!P37</f>
        <v>0</v>
      </c>
      <c r="K37">
        <f>Bawana_Spot!P37</f>
        <v>320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974.77495132295246</v>
      </c>
      <c r="P37" s="36">
        <v>117.28</v>
      </c>
      <c r="Q37" s="36">
        <v>38.010000000000005</v>
      </c>
      <c r="R37" s="38">
        <v>47.5</v>
      </c>
      <c r="S37" s="38">
        <v>0</v>
      </c>
      <c r="T37" s="37">
        <f>SUMPRODUCT(LTA!J37:AN37,LTA!J$101:AN$101,LTA!J$103:AN$103)</f>
        <v>76.959999999999994</v>
      </c>
      <c r="U37" s="37">
        <f>SUMPRODUCT(LTA!J37:AN37,LTA!J$102:AN$102,LTA!J$103:AN$103)</f>
        <v>71.150000000000006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26.46</v>
      </c>
      <c r="Z37" s="34">
        <f>IEX!N37</f>
        <v>0</v>
      </c>
      <c r="AA37" s="75">
        <f>STOA!H37</f>
        <v>280.33999999999997</v>
      </c>
      <c r="AB37" s="75">
        <f>-STOA!N37</f>
        <v>-239.13</v>
      </c>
      <c r="AC37">
        <f t="shared" si="0"/>
        <v>20.004802097865522</v>
      </c>
      <c r="AD37">
        <f t="shared" si="1"/>
        <v>2027.0735492250869</v>
      </c>
      <c r="AE37">
        <f>'IDT-1'!B37</f>
        <v>0</v>
      </c>
      <c r="AF37" s="24"/>
      <c r="AG37">
        <f t="shared" si="2"/>
        <v>2027.0735492250869</v>
      </c>
      <c r="AI37" s="34">
        <f>PXIL!H37</f>
        <v>0</v>
      </c>
      <c r="AJ37" s="34">
        <f>PXIL!N37</f>
        <v>0</v>
      </c>
      <c r="AK37" s="34">
        <f>RTM_IEX!H37</f>
        <v>40.450000000000003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30.09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145.84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3.9633999999999996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113.39</v>
      </c>
      <c r="J38">
        <f>Bawana_RLNG!P38</f>
        <v>0</v>
      </c>
      <c r="K38">
        <f>Bawana_Spot!P38</f>
        <v>320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962.0045436429524</v>
      </c>
      <c r="P38" s="36">
        <v>117.28</v>
      </c>
      <c r="Q38" s="36">
        <v>38.010000000000005</v>
      </c>
      <c r="R38" s="38">
        <v>47.5</v>
      </c>
      <c r="S38" s="38">
        <v>0</v>
      </c>
      <c r="T38" s="37">
        <f>SUMPRODUCT(LTA!J38:AN38,LTA!J$101:AN$101,LTA!J$103:AN$103)</f>
        <v>90.57</v>
      </c>
      <c r="U38" s="37">
        <f>SUMPRODUCT(LTA!J38:AN38,LTA!J$102:AN$102,LTA!J$103:AN$103)</f>
        <v>70.3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96.36</v>
      </c>
      <c r="Z38" s="34">
        <f>IEX!N38</f>
        <v>0</v>
      </c>
      <c r="AA38" s="75">
        <f>STOA!H38</f>
        <v>280.33999999999997</v>
      </c>
      <c r="AB38" s="75">
        <f>-STOA!N38</f>
        <v>-239.13</v>
      </c>
      <c r="AC38">
        <f t="shared" si="0"/>
        <v>20.301486673353516</v>
      </c>
      <c r="AD38">
        <f t="shared" si="1"/>
        <v>2062.0964569695984</v>
      </c>
      <c r="AE38">
        <f>'IDT-1'!B38</f>
        <v>0</v>
      </c>
      <c r="AF38" s="24"/>
      <c r="AG38">
        <f t="shared" si="2"/>
        <v>2062.0964569695984</v>
      </c>
      <c r="AI38" s="34">
        <f>PXIL!H38</f>
        <v>0</v>
      </c>
      <c r="AJ38" s="34">
        <f>PXIL!N38</f>
        <v>0</v>
      </c>
      <c r="AK38" s="34">
        <f>RTM_IEX!H38</f>
        <v>17.98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17.989999999999998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145.84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4.7977999999999996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113.39</v>
      </c>
      <c r="J39">
        <f>Bawana_RLNG!P39</f>
        <v>0</v>
      </c>
      <c r="K39">
        <f>Bawana_Spot!P39</f>
        <v>320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948.79222609767635</v>
      </c>
      <c r="P39" s="36">
        <v>117.28</v>
      </c>
      <c r="Q39" s="36">
        <v>38.010000000000005</v>
      </c>
      <c r="R39" s="38">
        <v>47.5</v>
      </c>
      <c r="S39" s="38">
        <v>0</v>
      </c>
      <c r="T39" s="37">
        <f>SUMPRODUCT(LTA!J39:AN39,LTA!J$101:AN$101,LTA!J$103:AN$103)</f>
        <v>105.31</v>
      </c>
      <c r="U39" s="37">
        <f>SUMPRODUCT(LTA!J39:AN39,LTA!J$102:AN$102,LTA!J$103:AN$103)</f>
        <v>69.23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89.58</v>
      </c>
      <c r="Z39" s="34">
        <f>IEX!N39</f>
        <v>0</v>
      </c>
      <c r="AA39" s="75">
        <f>STOA!H39</f>
        <v>280.33999999999997</v>
      </c>
      <c r="AB39" s="75">
        <f>-STOA!N39</f>
        <v>-239.13</v>
      </c>
      <c r="AC39">
        <f t="shared" si="0"/>
        <v>20.815095109095427</v>
      </c>
      <c r="AD39">
        <f t="shared" si="1"/>
        <v>2072.5149309885805</v>
      </c>
      <c r="AE39">
        <f>'IDT-1'!B39</f>
        <v>0</v>
      </c>
      <c r="AF39" s="24"/>
      <c r="AG39">
        <f t="shared" si="2"/>
        <v>2072.5149309885805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-25</v>
      </c>
      <c r="AM39" s="34">
        <f>RTM_PXI!H39</f>
        <v>0</v>
      </c>
      <c r="AN39" s="34">
        <f>RTM_PXI!N39</f>
        <v>0</v>
      </c>
      <c r="AO39" s="148">
        <f>GDAM_IEX!H39</f>
        <v>77.39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145.84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4.7977999999999996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113.39</v>
      </c>
      <c r="J40">
        <f>Bawana_RLNG!P40</f>
        <v>0</v>
      </c>
      <c r="K40">
        <f>Bawana_Spot!P40</f>
        <v>320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926.98676594798383</v>
      </c>
      <c r="P40" s="36">
        <v>117.28</v>
      </c>
      <c r="Q40" s="36">
        <v>38.010000000000005</v>
      </c>
      <c r="R40" s="38">
        <v>47.5</v>
      </c>
      <c r="S40" s="38">
        <v>0</v>
      </c>
      <c r="T40" s="37">
        <f>SUMPRODUCT(LTA!J40:AN40,LTA!J$101:AN$101,LTA!J$103:AN$103)</f>
        <v>122.17999999999999</v>
      </c>
      <c r="U40" s="37">
        <f>SUMPRODUCT(LTA!J40:AN40,LTA!J$102:AN$102,LTA!J$103:AN$103)</f>
        <v>66.150000000000006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105.03</v>
      </c>
      <c r="Z40" s="34">
        <f>IEX!N40</f>
        <v>0</v>
      </c>
      <c r="AA40" s="75">
        <f>STOA!H40</f>
        <v>280.33999999999997</v>
      </c>
      <c r="AB40" s="75">
        <f>-STOA!N40</f>
        <v>-239.13</v>
      </c>
      <c r="AC40">
        <f t="shared" si="0"/>
        <v>20.855942300715785</v>
      </c>
      <c r="AD40">
        <f t="shared" si="1"/>
        <v>2127.548623647268</v>
      </c>
      <c r="AE40">
        <f>'IDT-1'!B40</f>
        <v>0</v>
      </c>
      <c r="AF40" s="24"/>
      <c r="AG40">
        <f t="shared" si="2"/>
        <v>2127.548623647268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100.03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145.84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4.7977999999999996</v>
      </c>
      <c r="E41">
        <f>GT_NG!P41</f>
        <v>-0.21428571428571427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113.39</v>
      </c>
      <c r="J41">
        <f>Bawana_RLNG!P41</f>
        <v>0</v>
      </c>
      <c r="K41">
        <f>Bawana_Spot!P41</f>
        <v>320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911.05432800951246</v>
      </c>
      <c r="P41" s="36">
        <v>117.28</v>
      </c>
      <c r="Q41" s="36">
        <v>38.010000000000005</v>
      </c>
      <c r="R41" s="38">
        <v>47.5</v>
      </c>
      <c r="S41" s="38">
        <v>0</v>
      </c>
      <c r="T41" s="37">
        <f>SUMPRODUCT(LTA!J41:AN41,LTA!J$101:AN$101,LTA!J$103:AN$103)</f>
        <v>144.91999999999999</v>
      </c>
      <c r="U41" s="37">
        <f>SUMPRODUCT(LTA!J41:AN41,LTA!J$102:AN$102,LTA!J$103:AN$103)</f>
        <v>61.85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104.23</v>
      </c>
      <c r="Z41" s="34">
        <f>IEX!N41</f>
        <v>0</v>
      </c>
      <c r="AA41" s="75">
        <f>STOA!H41</f>
        <v>280.33999999999997</v>
      </c>
      <c r="AB41" s="75">
        <f>-STOA!N41</f>
        <v>-239.13</v>
      </c>
      <c r="AC41">
        <f t="shared" si="0"/>
        <v>20.951145070116528</v>
      </c>
      <c r="AD41">
        <f t="shared" si="1"/>
        <v>2138.3566972251101</v>
      </c>
      <c r="AE41">
        <f>'IDT-1'!B41</f>
        <v>0</v>
      </c>
      <c r="AF41" s="24"/>
      <c r="AG41">
        <f t="shared" si="2"/>
        <v>2138.3566972251101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109.44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145.84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4.7977999999999996</v>
      </c>
      <c r="E42">
        <f>GT_NG!P42</f>
        <v>12.304617458712505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320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911.05432800951246</v>
      </c>
      <c r="P42" s="36">
        <v>117.28</v>
      </c>
      <c r="Q42" s="36">
        <v>38.010000000000005</v>
      </c>
      <c r="R42" s="38">
        <v>47.5</v>
      </c>
      <c r="S42" s="38">
        <v>0</v>
      </c>
      <c r="T42" s="37">
        <f>SUMPRODUCT(LTA!J42:AN42,LTA!J$101:AN$101,LTA!J$103:AN$103)</f>
        <v>174.06</v>
      </c>
      <c r="U42" s="37">
        <f>SUMPRODUCT(LTA!J42:AN42,LTA!J$102:AN$102,LTA!J$103:AN$103)</f>
        <v>58.25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116.88</v>
      </c>
      <c r="Z42" s="34">
        <f>IEX!N42</f>
        <v>0</v>
      </c>
      <c r="AA42" s="75">
        <f>STOA!H42</f>
        <v>280.33999999999997</v>
      </c>
      <c r="AB42" s="75">
        <f>-STOA!N42</f>
        <v>-239.13</v>
      </c>
      <c r="AC42">
        <f t="shared" si="0"/>
        <v>20.997332608685809</v>
      </c>
      <c r="AD42">
        <f t="shared" si="1"/>
        <v>2144.2394128595392</v>
      </c>
      <c r="AE42">
        <f>'IDT-1'!B42</f>
        <v>0</v>
      </c>
      <c r="AF42" s="24"/>
      <c r="AG42">
        <f t="shared" si="2"/>
        <v>2144.2394128595392</v>
      </c>
      <c r="AI42" s="34">
        <f>PXIL!H42</f>
        <v>0</v>
      </c>
      <c r="AJ42" s="34">
        <f>PXIL!N42</f>
        <v>0</v>
      </c>
      <c r="AK42" s="34">
        <f>RTM_IEX!H42</f>
        <v>13.72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60.94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145.84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4.7977999999999996</v>
      </c>
      <c r="E43">
        <f>GT_NG!P43</f>
        <v>12.304617458712505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320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904.21781975149952</v>
      </c>
      <c r="P43" s="36">
        <v>117.28</v>
      </c>
      <c r="Q43" s="36">
        <v>38.010000000000005</v>
      </c>
      <c r="R43" s="38">
        <v>47.5</v>
      </c>
      <c r="S43" s="38">
        <v>0</v>
      </c>
      <c r="T43" s="37">
        <f>SUMPRODUCT(LTA!J43:AN43,LTA!J$101:AN$101,LTA!J$103:AN$103)</f>
        <v>149.61000000000001</v>
      </c>
      <c r="U43" s="37">
        <f>SUMPRODUCT(LTA!J43:AN43,LTA!J$102:AN$102,LTA!J$103:AN$103)</f>
        <v>52.519999999999996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54.33</v>
      </c>
      <c r="Z43" s="34">
        <f>IEX!N43</f>
        <v>0</v>
      </c>
      <c r="AA43" s="75">
        <f>STOA!H43</f>
        <v>280.33999999999997</v>
      </c>
      <c r="AB43" s="75">
        <f>-STOA!N43</f>
        <v>-239.13</v>
      </c>
      <c r="AC43">
        <f t="shared" si="0"/>
        <v>21.895825939318502</v>
      </c>
      <c r="AD43">
        <f t="shared" si="1"/>
        <v>2250.3044112708935</v>
      </c>
      <c r="AE43">
        <f>'IDT-1'!B43</f>
        <v>0</v>
      </c>
      <c r="AF43" s="24"/>
      <c r="AG43">
        <f t="shared" si="2"/>
        <v>2250.3044112708935</v>
      </c>
      <c r="AI43" s="34">
        <f>PXIL!H43</f>
        <v>0</v>
      </c>
      <c r="AJ43" s="34">
        <f>PXIL!N43</f>
        <v>0</v>
      </c>
      <c r="AK43" s="34">
        <f>RTM_IEX!H43</f>
        <v>146.49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134.69999999999999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145.84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4.7977999999999996</v>
      </c>
      <c r="E44">
        <f>GT_NG!P44</f>
        <v>12.304617458712505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320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904.21781975149952</v>
      </c>
      <c r="P44" s="36">
        <v>117.28</v>
      </c>
      <c r="Q44" s="36">
        <v>38.010000000000005</v>
      </c>
      <c r="R44" s="38">
        <v>47.5</v>
      </c>
      <c r="S44" s="38">
        <v>0</v>
      </c>
      <c r="T44" s="37">
        <f>SUMPRODUCT(LTA!J44:AN44,LTA!J$101:AN$101,LTA!J$103:AN$103)</f>
        <v>172.96999999999997</v>
      </c>
      <c r="U44" s="37">
        <f>SUMPRODUCT(LTA!J44:AN44,LTA!J$102:AN$102,LTA!J$103:AN$103)</f>
        <v>51.29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18.84</v>
      </c>
      <c r="Z44" s="34">
        <f>IEX!N44</f>
        <v>0</v>
      </c>
      <c r="AA44" s="75">
        <f>STOA!H44</f>
        <v>280.33999999999997</v>
      </c>
      <c r="AB44" s="75">
        <f>-STOA!N44</f>
        <v>-239.13</v>
      </c>
      <c r="AC44">
        <f t="shared" si="0"/>
        <v>22.4320819393185</v>
      </c>
      <c r="AD44">
        <f t="shared" si="1"/>
        <v>2313.6081552708933</v>
      </c>
      <c r="AE44">
        <f>'IDT-1'!B44</f>
        <v>0</v>
      </c>
      <c r="AF44" s="24"/>
      <c r="AG44">
        <f t="shared" si="2"/>
        <v>2313.6081552708933</v>
      </c>
      <c r="AI44" s="34">
        <f>PXIL!H44</f>
        <v>0</v>
      </c>
      <c r="AJ44" s="34">
        <f>PXIL!N44</f>
        <v>0</v>
      </c>
      <c r="AK44" s="34">
        <f>RTM_IEX!H44</f>
        <v>203.27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155.12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145.84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4.7977999999999996</v>
      </c>
      <c r="E45">
        <f>GT_NG!P45</f>
        <v>12.304617458712505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320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893.86818224991225</v>
      </c>
      <c r="P45" s="36">
        <v>117.28</v>
      </c>
      <c r="Q45" s="36">
        <v>38.010000000000005</v>
      </c>
      <c r="R45" s="38">
        <v>47.5</v>
      </c>
      <c r="S45" s="38">
        <v>0</v>
      </c>
      <c r="T45" s="37">
        <f>SUMPRODUCT(LTA!J45:AN45,LTA!J$101:AN$101,LTA!J$103:AN$103)</f>
        <v>195.65</v>
      </c>
      <c r="U45" s="37">
        <f>SUMPRODUCT(LTA!J45:AN45,LTA!J$102:AN$102,LTA!J$103:AN$103)</f>
        <v>30.54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280.33999999999997</v>
      </c>
      <c r="AB45" s="75">
        <f>-STOA!N45</f>
        <v>-239.13</v>
      </c>
      <c r="AC45">
        <f t="shared" si="0"/>
        <v>21.338320984305167</v>
      </c>
      <c r="AD45">
        <f t="shared" si="1"/>
        <v>2184.4922787243199</v>
      </c>
      <c r="AE45">
        <f>'IDT-1'!B45</f>
        <v>0</v>
      </c>
      <c r="AF45" s="24"/>
      <c r="AG45">
        <f t="shared" si="2"/>
        <v>2184.4922787243199</v>
      </c>
      <c r="AI45" s="34">
        <f>PXIL!H45</f>
        <v>0</v>
      </c>
      <c r="AJ45" s="34">
        <f>PXIL!N45</f>
        <v>0</v>
      </c>
      <c r="AK45" s="34">
        <f>RTM_IEX!H45</f>
        <v>134.54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120.9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145.84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4.7977999999999996</v>
      </c>
      <c r="E46">
        <f>GT_NG!P46</f>
        <v>12.304617458712505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320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907.82602874991221</v>
      </c>
      <c r="P46" s="36">
        <v>117.28</v>
      </c>
      <c r="Q46" s="36">
        <v>38.010000000000005</v>
      </c>
      <c r="R46" s="38">
        <v>47.5</v>
      </c>
      <c r="S46" s="38">
        <v>0</v>
      </c>
      <c r="T46" s="37">
        <f>SUMPRODUCT(LTA!J46:AN46,LTA!J$101:AN$101,LTA!J$103:AN$103)</f>
        <v>223.32999999999998</v>
      </c>
      <c r="U46" s="37">
        <f>SUMPRODUCT(LTA!J46:AN46,LTA!J$102:AN$102,LTA!J$103:AN$103)</f>
        <v>29.740000000000002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280.33999999999997</v>
      </c>
      <c r="AB46" s="75">
        <f>-STOA!N46</f>
        <v>-239.13</v>
      </c>
      <c r="AC46">
        <f t="shared" si="0"/>
        <v>21.074542894905164</v>
      </c>
      <c r="AD46">
        <f t="shared" si="1"/>
        <v>2153.353903313719</v>
      </c>
      <c r="AE46">
        <f>'IDT-1'!B46</f>
        <v>0</v>
      </c>
      <c r="AF46" s="24"/>
      <c r="AG46">
        <f t="shared" si="2"/>
        <v>2153.353903313719</v>
      </c>
      <c r="AI46" s="34">
        <f>PXIL!H46</f>
        <v>0</v>
      </c>
      <c r="AJ46" s="34">
        <f>PXIL!N46</f>
        <v>0</v>
      </c>
      <c r="AK46" s="34">
        <f>RTM_IEX!H46</f>
        <v>109.32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73.88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145.84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4.7977999999999996</v>
      </c>
      <c r="E47">
        <f>GT_NG!P47</f>
        <v>12.304617458712505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107.39</v>
      </c>
      <c r="J47">
        <f>Bawana_RLNG!P47</f>
        <v>0</v>
      </c>
      <c r="K47">
        <f>Bawana_Spot!P47</f>
        <v>320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909.90221473625468</v>
      </c>
      <c r="P47" s="36">
        <v>117.28</v>
      </c>
      <c r="Q47" s="36">
        <v>38.010000000000005</v>
      </c>
      <c r="R47" s="38">
        <v>47.5</v>
      </c>
      <c r="S47" s="38">
        <v>0</v>
      </c>
      <c r="T47" s="37">
        <f>SUMPRODUCT(LTA!J47:AN47,LTA!J$101:AN$101,LTA!J$103:AN$103)</f>
        <v>259.23</v>
      </c>
      <c r="U47" s="37">
        <f>SUMPRODUCT(LTA!J47:AN47,LTA!J$102:AN$102,LTA!J$103:AN$103)</f>
        <v>29.27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192.76999999999998</v>
      </c>
      <c r="AB47" s="75">
        <f>-STOA!N47</f>
        <v>-239.13</v>
      </c>
      <c r="AC47">
        <f t="shared" si="0"/>
        <v>22.376594857190444</v>
      </c>
      <c r="AD47">
        <f t="shared" si="1"/>
        <v>2161.2180373377769</v>
      </c>
      <c r="AE47">
        <f>'IDT-1'!B47</f>
        <v>0</v>
      </c>
      <c r="AF47" s="24"/>
      <c r="AG47">
        <f t="shared" si="2"/>
        <v>2161.2180373377769</v>
      </c>
      <c r="AI47" s="34">
        <f>PXIL!H47</f>
        <v>0</v>
      </c>
      <c r="AJ47" s="34">
        <f>PXIL!N47</f>
        <v>0</v>
      </c>
      <c r="AK47" s="34">
        <f>RTM_IEX!H47</f>
        <v>35.01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349.26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4.7977999999999996</v>
      </c>
      <c r="E48">
        <f>GT_NG!P48</f>
        <v>12.304617458712505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107.39</v>
      </c>
      <c r="J48">
        <f>Bawana_RLNG!P48</f>
        <v>0</v>
      </c>
      <c r="K48">
        <f>Bawana_Spot!P48</f>
        <v>320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895.94436823625472</v>
      </c>
      <c r="P48" s="36">
        <v>117.28</v>
      </c>
      <c r="Q48" s="36">
        <v>38.010000000000005</v>
      </c>
      <c r="R48" s="38">
        <v>47.5</v>
      </c>
      <c r="S48" s="38">
        <v>0</v>
      </c>
      <c r="T48" s="37">
        <f>SUMPRODUCT(LTA!J48:AN48,LTA!J$101:AN$101,LTA!J$103:AN$103)</f>
        <v>298.72000000000003</v>
      </c>
      <c r="U48" s="37">
        <f>SUMPRODUCT(LTA!J48:AN48,LTA!J$102:AN$102,LTA!J$103:AN$103)</f>
        <v>29.27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202.45</v>
      </c>
      <c r="Z48" s="34">
        <f>IEX!N48</f>
        <v>0</v>
      </c>
      <c r="AA48" s="75">
        <f>STOA!H48</f>
        <v>192.76999999999998</v>
      </c>
      <c r="AB48" s="75">
        <f>-STOA!N48</f>
        <v>-239.13</v>
      </c>
      <c r="AC48">
        <f t="shared" si="0"/>
        <v>22.496480946590445</v>
      </c>
      <c r="AD48">
        <f t="shared" si="1"/>
        <v>2175.3703047483764</v>
      </c>
      <c r="AE48">
        <f>'IDT-1'!B48</f>
        <v>0</v>
      </c>
      <c r="AF48" s="24"/>
      <c r="AG48">
        <f t="shared" si="2"/>
        <v>2175.3703047483764</v>
      </c>
      <c r="AI48" s="34">
        <f>PXIL!H48</f>
        <v>0</v>
      </c>
      <c r="AJ48" s="34">
        <f>PXIL!N48</f>
        <v>0</v>
      </c>
      <c r="AK48" s="34">
        <f>RTM_IEX!H48</f>
        <v>170.56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4.7977999999999996</v>
      </c>
      <c r="E49">
        <f>GT_NG!P49</f>
        <v>12.304617458712505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117.39</v>
      </c>
      <c r="J49">
        <f>Bawana_RLNG!P49</f>
        <v>0</v>
      </c>
      <c r="K49">
        <f>Bawana_Spot!P49</f>
        <v>320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895.94436823625472</v>
      </c>
      <c r="P49" s="36">
        <v>117.28</v>
      </c>
      <c r="Q49" s="36">
        <v>38.010000000000005</v>
      </c>
      <c r="R49" s="38">
        <v>47.5</v>
      </c>
      <c r="S49" s="38">
        <v>0</v>
      </c>
      <c r="T49" s="37">
        <f>SUMPRODUCT(LTA!J49:AN49,LTA!J$101:AN$101,LTA!J$103:AN$103)</f>
        <v>256.94000000000005</v>
      </c>
      <c r="U49" s="37">
        <f>SUMPRODUCT(LTA!J49:AN49,LTA!J$102:AN$102,LTA!J$103:AN$103)</f>
        <v>29.27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155.43</v>
      </c>
      <c r="Z49" s="34">
        <f>IEX!N49</f>
        <v>0</v>
      </c>
      <c r="AA49" s="75">
        <f>STOA!H49</f>
        <v>192.76999999999998</v>
      </c>
      <c r="AB49" s="75">
        <f>-STOA!N49</f>
        <v>-239.13</v>
      </c>
      <c r="AC49">
        <f t="shared" si="0"/>
        <v>20.995736946590444</v>
      </c>
      <c r="AD49">
        <f t="shared" si="1"/>
        <v>1998.2110487483769</v>
      </c>
      <c r="AE49">
        <f>'IDT-1'!B49</f>
        <v>0</v>
      </c>
      <c r="AF49" s="24"/>
      <c r="AG49">
        <f t="shared" si="2"/>
        <v>1998.2110487483769</v>
      </c>
      <c r="AI49" s="34">
        <f>PXIL!H49</f>
        <v>0</v>
      </c>
      <c r="AJ49" s="34">
        <f>PXIL!N49</f>
        <v>0</v>
      </c>
      <c r="AK49" s="34">
        <f>RTM_IEX!H49</f>
        <v>70.7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4.7977999999999996</v>
      </c>
      <c r="E50">
        <f>GT_NG!P50</f>
        <v>12.304617458712505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117.39</v>
      </c>
      <c r="J50">
        <f>Bawana_RLNG!P50</f>
        <v>0</v>
      </c>
      <c r="K50">
        <f>Bawana_Spot!P50</f>
        <v>320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895.94436823625472</v>
      </c>
      <c r="P50" s="36">
        <v>117.28</v>
      </c>
      <c r="Q50" s="36">
        <v>38.010000000000005</v>
      </c>
      <c r="R50" s="38">
        <v>47.5</v>
      </c>
      <c r="S50" s="38">
        <v>0</v>
      </c>
      <c r="T50" s="37">
        <f>SUMPRODUCT(LTA!J50:AN50,LTA!J$101:AN$101,LTA!J$103:AN$103)</f>
        <v>284.34000000000003</v>
      </c>
      <c r="U50" s="37">
        <f>SUMPRODUCT(LTA!J50:AN50,LTA!J$102:AN$102,LTA!J$103:AN$103)</f>
        <v>30.57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134.33000000000001</v>
      </c>
      <c r="Z50" s="34">
        <f>IEX!N50</f>
        <v>0</v>
      </c>
      <c r="AA50" s="75">
        <f>STOA!H50</f>
        <v>192.76999999999998</v>
      </c>
      <c r="AB50" s="75">
        <f>-STOA!N50</f>
        <v>-239.13</v>
      </c>
      <c r="AC50">
        <f t="shared" si="0"/>
        <v>21.088388946590442</v>
      </c>
      <c r="AD50">
        <f t="shared" si="1"/>
        <v>2009.1483967483764</v>
      </c>
      <c r="AE50">
        <f>'IDT-1'!B50</f>
        <v>0</v>
      </c>
      <c r="AF50" s="24"/>
      <c r="AG50">
        <f t="shared" si="2"/>
        <v>2009.1483967483764</v>
      </c>
      <c r="AI50" s="34">
        <f>PXIL!H50</f>
        <v>0</v>
      </c>
      <c r="AJ50" s="34">
        <f>PXIL!N50</f>
        <v>0</v>
      </c>
      <c r="AK50" s="34">
        <f>RTM_IEX!H50</f>
        <v>74.13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4.7977999999999996</v>
      </c>
      <c r="E51">
        <f>GT_NG!P51</f>
        <v>12.304617458712505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117.39</v>
      </c>
      <c r="J51">
        <f>Bawana_RLNG!P51</f>
        <v>0</v>
      </c>
      <c r="K51">
        <f>Bawana_Spot!P51</f>
        <v>300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885.58536087395441</v>
      </c>
      <c r="P51" s="36">
        <v>117.28</v>
      </c>
      <c r="Q51" s="36">
        <v>38.010000000000005</v>
      </c>
      <c r="R51" s="38">
        <v>47.5</v>
      </c>
      <c r="S51" s="38">
        <v>0</v>
      </c>
      <c r="T51" s="37">
        <f>SUMPRODUCT(LTA!J51:AN51,LTA!J$101:AN$101,LTA!J$103:AN$103)</f>
        <v>293.48</v>
      </c>
      <c r="U51" s="37">
        <f>SUMPRODUCT(LTA!J51:AN51,LTA!J$102:AN$102,LTA!J$103:AN$103)</f>
        <v>28.470000000000002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131.44999999999999</v>
      </c>
      <c r="Z51" s="34">
        <f>IEX!N51</f>
        <v>0</v>
      </c>
      <c r="AA51" s="75">
        <f>STOA!H51</f>
        <v>192.76999999999998</v>
      </c>
      <c r="AB51" s="75">
        <f>-STOA!N51</f>
        <v>-239.13</v>
      </c>
      <c r="AC51">
        <f t="shared" si="0"/>
        <v>21.858509284747122</v>
      </c>
      <c r="AD51">
        <f t="shared" si="1"/>
        <v>2100.0592690479198</v>
      </c>
      <c r="AE51">
        <f>'IDT-1'!B51</f>
        <v>0</v>
      </c>
      <c r="AF51" s="24"/>
      <c r="AG51">
        <f t="shared" si="2"/>
        <v>2100.0592690479198</v>
      </c>
      <c r="AI51" s="34">
        <f>PXIL!H51</f>
        <v>0</v>
      </c>
      <c r="AJ51" s="34">
        <f>PXIL!N51</f>
        <v>0</v>
      </c>
      <c r="AK51" s="34">
        <f>RTM_IEX!H51</f>
        <v>192.01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4.7977999999999996</v>
      </c>
      <c r="E52">
        <f>GT_NG!P52</f>
        <v>12.304617458712505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117.39</v>
      </c>
      <c r="J52">
        <f>Bawana_RLNG!P52</f>
        <v>0</v>
      </c>
      <c r="K52">
        <f>Bawana_Spot!P52</f>
        <v>320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884.53157614692964</v>
      </c>
      <c r="P52" s="36">
        <v>117.28</v>
      </c>
      <c r="Q52" s="36">
        <v>38.010000000000005</v>
      </c>
      <c r="R52" s="38">
        <v>47.5</v>
      </c>
      <c r="S52" s="38">
        <v>0</v>
      </c>
      <c r="T52" s="37">
        <f>SUMPRODUCT(LTA!J52:AN52,LTA!J$101:AN$101,LTA!J$103:AN$103)</f>
        <v>318.01</v>
      </c>
      <c r="U52" s="37">
        <f>SUMPRODUCT(LTA!J52:AN52,LTA!J$102:AN$102,LTA!J$103:AN$103)</f>
        <v>28.43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104.58</v>
      </c>
      <c r="Z52" s="34">
        <f>IEX!N52</f>
        <v>0</v>
      </c>
      <c r="AA52" s="75">
        <f>STOA!H52</f>
        <v>192.76999999999998</v>
      </c>
      <c r="AB52" s="75">
        <f>-STOA!N52</f>
        <v>-239.13</v>
      </c>
      <c r="AC52">
        <f t="shared" si="0"/>
        <v>21.625965493040116</v>
      </c>
      <c r="AD52">
        <f t="shared" si="1"/>
        <v>2072.6080281126024</v>
      </c>
      <c r="AE52">
        <f>'IDT-1'!B52</f>
        <v>0</v>
      </c>
      <c r="AF52" s="24"/>
      <c r="AG52">
        <f t="shared" si="2"/>
        <v>2072.6080281126024</v>
      </c>
      <c r="AI52" s="34">
        <f>PXIL!H52</f>
        <v>0</v>
      </c>
      <c r="AJ52" s="34">
        <f>PXIL!N52</f>
        <v>0</v>
      </c>
      <c r="AK52" s="34">
        <f>RTM_IEX!H52</f>
        <v>147.76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4.7977999999999996</v>
      </c>
      <c r="E53">
        <f>GT_NG!P53</f>
        <v>12.304617458712505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117.39</v>
      </c>
      <c r="J53">
        <f>Bawana_RLNG!P53</f>
        <v>0</v>
      </c>
      <c r="K53">
        <f>Bawana_Spot!P53</f>
        <v>320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884.55514527871424</v>
      </c>
      <c r="P53" s="36">
        <v>117.28</v>
      </c>
      <c r="Q53" s="36">
        <v>38.010000000000005</v>
      </c>
      <c r="R53" s="38">
        <v>47.5</v>
      </c>
      <c r="S53" s="38">
        <v>0</v>
      </c>
      <c r="T53" s="37">
        <f>SUMPRODUCT(LTA!J53:AN53,LTA!J$101:AN$101,LTA!J$103:AN$103)</f>
        <v>399.02000000000004</v>
      </c>
      <c r="U53" s="37">
        <f>SUMPRODUCT(LTA!J53:AN53,LTA!J$102:AN$102,LTA!J$103:AN$103)</f>
        <v>28.93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64.28</v>
      </c>
      <c r="Z53" s="34">
        <f>IEX!N53</f>
        <v>0</v>
      </c>
      <c r="AA53" s="75">
        <f>STOA!H53</f>
        <v>192.76999999999998</v>
      </c>
      <c r="AB53" s="75">
        <f>-STOA!N53</f>
        <v>-239.13</v>
      </c>
      <c r="AC53">
        <f t="shared" si="0"/>
        <v>21.327543473747102</v>
      </c>
      <c r="AD53">
        <f t="shared" si="1"/>
        <v>2037.3800192636795</v>
      </c>
      <c r="AE53">
        <f>'IDT-1'!B53</f>
        <v>0</v>
      </c>
      <c r="AF53" s="24"/>
      <c r="AG53">
        <f t="shared" si="2"/>
        <v>2037.3800192636795</v>
      </c>
      <c r="AI53" s="34">
        <f>PXIL!H53</f>
        <v>0</v>
      </c>
      <c r="AJ53" s="34">
        <f>PXIL!N53</f>
        <v>0</v>
      </c>
      <c r="AK53" s="34">
        <f>RTM_IEX!H53</f>
        <v>71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4.7977999999999996</v>
      </c>
      <c r="E54">
        <f>GT_NG!P54</f>
        <v>12.304617458712505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117.39</v>
      </c>
      <c r="J54">
        <f>Bawana_RLNG!P54</f>
        <v>0</v>
      </c>
      <c r="K54">
        <f>Bawana_Spot!P54</f>
        <v>320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884.7351503155212</v>
      </c>
      <c r="P54" s="36">
        <v>117.28</v>
      </c>
      <c r="Q54" s="36">
        <v>38.010000000000005</v>
      </c>
      <c r="R54" s="38">
        <v>47.5</v>
      </c>
      <c r="S54" s="38">
        <v>0</v>
      </c>
      <c r="T54" s="37">
        <f>SUMPRODUCT(LTA!J54:AN54,LTA!J$101:AN$101,LTA!J$103:AN$103)</f>
        <v>423.91</v>
      </c>
      <c r="U54" s="37">
        <f>SUMPRODUCT(LTA!J54:AN54,LTA!J$102:AN$102,LTA!J$103:AN$103)</f>
        <v>29.5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29.75</v>
      </c>
      <c r="Z54" s="34">
        <f>IEX!N54</f>
        <v>0</v>
      </c>
      <c r="AA54" s="75">
        <f>STOA!H54</f>
        <v>192.76999999999998</v>
      </c>
      <c r="AB54" s="75">
        <f>-STOA!N54</f>
        <v>-239.13</v>
      </c>
      <c r="AC54">
        <f t="shared" si="0"/>
        <v>20.994987516056284</v>
      </c>
      <c r="AD54">
        <f t="shared" si="1"/>
        <v>1998.1225802581775</v>
      </c>
      <c r="AE54">
        <f>'IDT-1'!B54</f>
        <v>0</v>
      </c>
      <c r="AF54" s="24"/>
      <c r="AG54">
        <f t="shared" si="2"/>
        <v>1998.1225802581775</v>
      </c>
      <c r="AI54" s="34">
        <f>PXIL!H54</f>
        <v>0</v>
      </c>
      <c r="AJ54" s="34">
        <f>PXIL!N54</f>
        <v>0</v>
      </c>
      <c r="AK54" s="34">
        <f>RTM_IEX!H54</f>
        <v>40.299999999999997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4.7977999999999996</v>
      </c>
      <c r="E55">
        <f>GT_NG!P55</f>
        <v>12.304617458712505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220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884.73339103361195</v>
      </c>
      <c r="P55" s="36">
        <v>117.28</v>
      </c>
      <c r="Q55" s="36">
        <v>38.010000000000005</v>
      </c>
      <c r="R55" s="38">
        <v>47.5</v>
      </c>
      <c r="S55" s="38">
        <v>0</v>
      </c>
      <c r="T55" s="37">
        <f>SUMPRODUCT(LTA!J55:AN55,LTA!J$101:AN$101,LTA!J$103:AN$103)</f>
        <v>452.22</v>
      </c>
      <c r="U55" s="37">
        <f>SUMPRODUCT(LTA!J55:AN55,LTA!J$102:AN$102,LTA!J$103:AN$103)</f>
        <v>32.47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192.67999999999998</v>
      </c>
      <c r="AB55" s="75">
        <f>-STOA!N55</f>
        <v>-239.13</v>
      </c>
      <c r="AC55">
        <f t="shared" si="0"/>
        <v>20.311716738088244</v>
      </c>
      <c r="AD55">
        <f t="shared" si="1"/>
        <v>1917.4640917542358</v>
      </c>
      <c r="AE55">
        <f>'IDT-1'!B55</f>
        <v>0</v>
      </c>
      <c r="AF55" s="24"/>
      <c r="AG55">
        <f t="shared" si="2"/>
        <v>1917.4640917542358</v>
      </c>
      <c r="AI55" s="34">
        <f>PXIL!H55</f>
        <v>0</v>
      </c>
      <c r="AJ55" s="34">
        <f>PXIL!N55</f>
        <v>0</v>
      </c>
      <c r="AK55" s="34">
        <f>RTM_IEX!H55</f>
        <v>40.299999999999997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4.7977999999999996</v>
      </c>
      <c r="E56">
        <f>GT_NG!P56</f>
        <v>15.139054386444384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884.7312934366787</v>
      </c>
      <c r="P56" s="36">
        <v>117.28</v>
      </c>
      <c r="Q56" s="36">
        <v>38.010000000000005</v>
      </c>
      <c r="R56" s="38">
        <v>47.5</v>
      </c>
      <c r="S56" s="38">
        <v>0</v>
      </c>
      <c r="T56" s="37">
        <f>SUMPRODUCT(LTA!J56:AN56,LTA!J$101:AN$101,LTA!J$103:AN$103)</f>
        <v>490.51000000000005</v>
      </c>
      <c r="U56" s="37">
        <f>SUMPRODUCT(LTA!J56:AN56,LTA!J$102:AN$102,LTA!J$103:AN$103)</f>
        <v>35.47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192.67999999999998</v>
      </c>
      <c r="AB56" s="75">
        <f>-STOA!N56</f>
        <v>-239.13</v>
      </c>
      <c r="AC56">
        <f t="shared" si="0"/>
        <v>19.852508388466951</v>
      </c>
      <c r="AD56">
        <f t="shared" si="1"/>
        <v>1863.2556394346559</v>
      </c>
      <c r="AE56">
        <f>'IDT-1'!B56</f>
        <v>0</v>
      </c>
      <c r="AF56" s="24"/>
      <c r="AG56">
        <f t="shared" si="2"/>
        <v>1863.2556394346559</v>
      </c>
      <c r="AI56" s="34">
        <f>PXIL!H56</f>
        <v>0</v>
      </c>
      <c r="AJ56" s="34">
        <f>PXIL!N56</f>
        <v>0</v>
      </c>
      <c r="AK56" s="34">
        <f>RTM_IEX!H56</f>
        <v>11.51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4.7977999999999996</v>
      </c>
      <c r="E57">
        <f>GT_NG!P57</f>
        <v>15.139054386444384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856.54907419597987</v>
      </c>
      <c r="P57" s="36">
        <v>117.28</v>
      </c>
      <c r="Q57" s="36">
        <v>38.010000000000005</v>
      </c>
      <c r="R57" s="38">
        <v>47.5</v>
      </c>
      <c r="S57" s="38">
        <v>0</v>
      </c>
      <c r="T57" s="37">
        <f>SUMPRODUCT(LTA!J57:AN57,LTA!J$101:AN$101,LTA!J$103:AN$103)</f>
        <v>526.6400000000001</v>
      </c>
      <c r="U57" s="37">
        <f>SUMPRODUCT(LTA!J57:AN57,LTA!J$102:AN$102,LTA!J$103:AN$103)</f>
        <v>38.47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192.67999999999998</v>
      </c>
      <c r="AB57" s="75">
        <f>-STOA!N57</f>
        <v>-239.13</v>
      </c>
      <c r="AC57">
        <f t="shared" si="0"/>
        <v>20.212045529015313</v>
      </c>
      <c r="AD57">
        <f t="shared" si="1"/>
        <v>1819.3338830534087</v>
      </c>
      <c r="AE57">
        <f>'IDT-1'!B57</f>
        <v>0</v>
      </c>
      <c r="AF57" s="24"/>
      <c r="AG57">
        <f t="shared" si="2"/>
        <v>1819.3338830534087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-43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4.7977999999999996</v>
      </c>
      <c r="E58">
        <f>GT_NG!P58</f>
        <v>15.139054386444384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808.57652238580886</v>
      </c>
      <c r="P58" s="36">
        <v>117.28</v>
      </c>
      <c r="Q58" s="36">
        <v>38.010000000000005</v>
      </c>
      <c r="R58" s="38">
        <v>47.5</v>
      </c>
      <c r="S58" s="38">
        <v>0</v>
      </c>
      <c r="T58" s="37">
        <f>SUMPRODUCT(LTA!J58:AN58,LTA!J$101:AN$101,LTA!J$103:AN$103)</f>
        <v>533.15000000000009</v>
      </c>
      <c r="U58" s="37">
        <f>SUMPRODUCT(LTA!J58:AN58,LTA!J$102:AN$102,LTA!J$103:AN$103)</f>
        <v>41.47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192.67999999999998</v>
      </c>
      <c r="AB58" s="75">
        <f>-STOA!N58</f>
        <v>-239.13</v>
      </c>
      <c r="AC58">
        <f t="shared" si="0"/>
        <v>19.711065781587209</v>
      </c>
      <c r="AD58">
        <f t="shared" si="1"/>
        <v>1802.3723109906662</v>
      </c>
      <c r="AE58">
        <f>'IDT-1'!B58</f>
        <v>0</v>
      </c>
      <c r="AF58" s="24"/>
      <c r="AG58">
        <f t="shared" si="2"/>
        <v>1802.3723109906662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-22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4.7977999999999996</v>
      </c>
      <c r="E59">
        <f>GT_NG!P59</f>
        <v>15.139054386444384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117.39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760.60308907141655</v>
      </c>
      <c r="P59" s="36">
        <v>117.28</v>
      </c>
      <c r="Q59" s="36">
        <v>38.010000000000005</v>
      </c>
      <c r="R59" s="38">
        <v>47.5</v>
      </c>
      <c r="S59" s="38">
        <v>0</v>
      </c>
      <c r="T59" s="37">
        <f>SUMPRODUCT(LTA!J59:AN59,LTA!J$101:AN$101,LTA!J$103:AN$103)</f>
        <v>519.91</v>
      </c>
      <c r="U59" s="37">
        <f>SUMPRODUCT(LTA!J59:AN59,LTA!J$102:AN$102,LTA!J$103:AN$103)</f>
        <v>47.47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192.67999999999998</v>
      </c>
      <c r="AB59" s="75">
        <f>-STOA!N59</f>
        <v>-239.13</v>
      </c>
      <c r="AC59">
        <f t="shared" si="0"/>
        <v>19.440167471798752</v>
      </c>
      <c r="AD59">
        <f t="shared" si="1"/>
        <v>1814.579775986062</v>
      </c>
      <c r="AE59">
        <f>'IDT-1'!B59</f>
        <v>0</v>
      </c>
      <c r="AF59" s="24"/>
      <c r="AG59">
        <f t="shared" si="2"/>
        <v>1814.579775986062</v>
      </c>
      <c r="AI59" s="34">
        <f>PXIL!H59</f>
        <v>0</v>
      </c>
      <c r="AJ59" s="34">
        <f>PXIL!N59</f>
        <v>0</v>
      </c>
      <c r="AK59" s="34">
        <f>RTM_IEX!H59</f>
        <v>62.37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4.7977999999999996</v>
      </c>
      <c r="E60">
        <f>GT_NG!P60</f>
        <v>15.577242480702687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117.39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760.60325748499349</v>
      </c>
      <c r="P60" s="36">
        <v>117.28</v>
      </c>
      <c r="Q60" s="36">
        <v>38.014895959189154</v>
      </c>
      <c r="R60" s="38">
        <v>47.5</v>
      </c>
      <c r="S60" s="38">
        <v>0</v>
      </c>
      <c r="T60" s="37">
        <f>SUMPRODUCT(LTA!J60:AN60,LTA!J$101:AN$101,LTA!J$103:AN$103)</f>
        <v>511.49</v>
      </c>
      <c r="U60" s="37">
        <f>SUMPRODUCT(LTA!J60:AN60,LTA!J$102:AN$102,LTA!J$103:AN$103)</f>
        <v>50.47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192.67999999999998</v>
      </c>
      <c r="AB60" s="75">
        <f>-STOA!N60</f>
        <v>-239.13</v>
      </c>
      <c r="AC60">
        <f t="shared" si="0"/>
        <v>19.277402792521755</v>
      </c>
      <c r="AD60">
        <f t="shared" si="1"/>
        <v>1795.3657931323637</v>
      </c>
      <c r="AE60">
        <f>'IDT-1'!B60</f>
        <v>0</v>
      </c>
      <c r="AF60" s="24"/>
      <c r="AG60">
        <f t="shared" si="2"/>
        <v>1795.3657931323637</v>
      </c>
      <c r="AI60" s="34">
        <f>PXIL!H60</f>
        <v>0</v>
      </c>
      <c r="AJ60" s="34">
        <f>PXIL!N60</f>
        <v>0</v>
      </c>
      <c r="AK60" s="34">
        <f>RTM_IEX!H60</f>
        <v>47.97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4.7977999999999996</v>
      </c>
      <c r="E61">
        <f>GT_NG!P61</f>
        <v>15.577242480702687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117.39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758.21060582039206</v>
      </c>
      <c r="P61" s="36">
        <v>117.28</v>
      </c>
      <c r="Q61" s="36">
        <v>38.010000000000005</v>
      </c>
      <c r="R61" s="38">
        <v>47.5</v>
      </c>
      <c r="S61" s="38">
        <v>0</v>
      </c>
      <c r="T61" s="37">
        <f>SUMPRODUCT(LTA!J61:AN61,LTA!J$101:AN$101,LTA!J$103:AN$103)</f>
        <v>509.78999999999996</v>
      </c>
      <c r="U61" s="37">
        <f>SUMPRODUCT(LTA!J61:AN61,LTA!J$102:AN$102,LTA!J$103:AN$103)</f>
        <v>53.47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192.67999999999998</v>
      </c>
      <c r="AB61" s="75">
        <f>-STOA!N61</f>
        <v>-239.13</v>
      </c>
      <c r="AC61">
        <f t="shared" si="0"/>
        <v>19.421399392481916</v>
      </c>
      <c r="AD61">
        <f t="shared" si="1"/>
        <v>1812.3642489086128</v>
      </c>
      <c r="AE61">
        <f>'IDT-1'!B61</f>
        <v>0</v>
      </c>
      <c r="AF61" s="24"/>
      <c r="AG61">
        <f t="shared" si="2"/>
        <v>1812.3642489086128</v>
      </c>
      <c r="AI61" s="34">
        <f>PXIL!H61</f>
        <v>0</v>
      </c>
      <c r="AJ61" s="34">
        <f>PXIL!N61</f>
        <v>0</v>
      </c>
      <c r="AK61" s="34">
        <f>RTM_IEX!H61</f>
        <v>66.209999999999994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4.7977999999999996</v>
      </c>
      <c r="E62">
        <f>GT_NG!P62</f>
        <v>15.577242480702687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117.39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760.37062670999342</v>
      </c>
      <c r="P62" s="36">
        <v>117.28</v>
      </c>
      <c r="Q62" s="36">
        <v>38.010000000000005</v>
      </c>
      <c r="R62" s="38">
        <v>47.5</v>
      </c>
      <c r="S62" s="38">
        <v>0</v>
      </c>
      <c r="T62" s="37">
        <f>SUMPRODUCT(LTA!J62:AN62,LTA!J$101:AN$101,LTA!J$103:AN$103)</f>
        <v>489.87999999999994</v>
      </c>
      <c r="U62" s="37">
        <f>SUMPRODUCT(LTA!J62:AN62,LTA!J$102:AN$102,LTA!J$103:AN$103)</f>
        <v>55.47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192.67999999999998</v>
      </c>
      <c r="AB62" s="75">
        <f>-STOA!N62</f>
        <v>-239.13</v>
      </c>
      <c r="AC62">
        <f t="shared" si="0"/>
        <v>19.289099567954565</v>
      </c>
      <c r="AD62">
        <f t="shared" si="1"/>
        <v>1796.7465696227414</v>
      </c>
      <c r="AE62">
        <f>'IDT-1'!B62</f>
        <v>0</v>
      </c>
      <c r="AF62" s="24"/>
      <c r="AG62">
        <f t="shared" si="2"/>
        <v>1796.7465696227414</v>
      </c>
      <c r="AI62" s="34">
        <f>PXIL!H62</f>
        <v>0</v>
      </c>
      <c r="AJ62" s="34">
        <f>PXIL!N62</f>
        <v>0</v>
      </c>
      <c r="AK62" s="34">
        <f>RTM_IEX!H62</f>
        <v>66.209999999999994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4.7977999999999996</v>
      </c>
      <c r="E63">
        <f>GT_NG!P63</f>
        <v>15.577242480702687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117.39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770.68094564484022</v>
      </c>
      <c r="P63" s="36">
        <v>117.28</v>
      </c>
      <c r="Q63" s="36">
        <v>38.010000000000005</v>
      </c>
      <c r="R63" s="38">
        <v>47.5</v>
      </c>
      <c r="S63" s="38">
        <v>0</v>
      </c>
      <c r="T63" s="37">
        <f>SUMPRODUCT(LTA!J63:AN63,LTA!J$101:AN$101,LTA!J$103:AN$103)</f>
        <v>469.46999999999997</v>
      </c>
      <c r="U63" s="37">
        <f>SUMPRODUCT(LTA!J63:AN63,LTA!J$102:AN$102,LTA!J$103:AN$103)</f>
        <v>56.97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192.57999999999998</v>
      </c>
      <c r="AB63" s="75">
        <f>-STOA!N63</f>
        <v>-239.13</v>
      </c>
      <c r="AC63">
        <f t="shared" si="0"/>
        <v>19.014506247007283</v>
      </c>
      <c r="AD63">
        <f t="shared" si="1"/>
        <v>1764.3314818785354</v>
      </c>
      <c r="AE63">
        <f>'IDT-1'!B63</f>
        <v>0</v>
      </c>
      <c r="AF63" s="24"/>
      <c r="AG63">
        <f t="shared" si="2"/>
        <v>1764.3314818785354</v>
      </c>
      <c r="AI63" s="34">
        <f>PXIL!H63</f>
        <v>0</v>
      </c>
      <c r="AJ63" s="34">
        <f>PXIL!N63</f>
        <v>0</v>
      </c>
      <c r="AK63" s="34">
        <f>RTM_IEX!H63</f>
        <v>42.22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4.7977999999999996</v>
      </c>
      <c r="E64">
        <f>GT_NG!P64</f>
        <v>15.577242480702687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117.39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818.69016678746823</v>
      </c>
      <c r="P64" s="36">
        <v>117.28</v>
      </c>
      <c r="Q64" s="36">
        <v>38.010000000000005</v>
      </c>
      <c r="R64" s="38">
        <v>47.5</v>
      </c>
      <c r="S64" s="38">
        <v>0</v>
      </c>
      <c r="T64" s="37">
        <f>SUMPRODUCT(LTA!J64:AN64,LTA!J$101:AN$101,LTA!J$103:AN$103)</f>
        <v>434.34999999999997</v>
      </c>
      <c r="U64" s="37">
        <f>SUMPRODUCT(LTA!J64:AN64,LTA!J$102:AN$102,LTA!J$103:AN$103)</f>
        <v>58.97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192.57999999999998</v>
      </c>
      <c r="AB64" s="75">
        <f>-STOA!N64</f>
        <v>-239.13</v>
      </c>
      <c r="AC64">
        <f t="shared" si="0"/>
        <v>18.857503704605357</v>
      </c>
      <c r="AD64">
        <f t="shared" si="1"/>
        <v>1745.7977055635654</v>
      </c>
      <c r="AE64">
        <f>'IDT-1'!B64</f>
        <v>0</v>
      </c>
      <c r="AF64" s="24"/>
      <c r="AG64">
        <f t="shared" si="2"/>
        <v>1745.7977055635654</v>
      </c>
      <c r="AI64" s="34">
        <f>PXIL!H64</f>
        <v>0</v>
      </c>
      <c r="AJ64" s="34">
        <f>PXIL!N64</f>
        <v>0</v>
      </c>
      <c r="AK64" s="34">
        <f>RTM_IEX!H64</f>
        <v>8.64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4.7977999999999996</v>
      </c>
      <c r="E65">
        <f>GT_NG!P65</f>
        <v>15.577242480702687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117.39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859.99327082194918</v>
      </c>
      <c r="P65" s="36">
        <v>117.28</v>
      </c>
      <c r="Q65" s="36">
        <v>38.010000000000005</v>
      </c>
      <c r="R65" s="38">
        <v>46.16</v>
      </c>
      <c r="S65" s="38">
        <v>0</v>
      </c>
      <c r="T65" s="37">
        <f>SUMPRODUCT(LTA!J65:AN65,LTA!J$101:AN$101,LTA!J$103:AN$103)</f>
        <v>390.09000000000003</v>
      </c>
      <c r="U65" s="37">
        <f>SUMPRODUCT(LTA!J65:AN65,LTA!J$102:AN$102,LTA!J$103:AN$103)</f>
        <v>84.96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192.57999999999998</v>
      </c>
      <c r="AB65" s="75">
        <f>-STOA!N65</f>
        <v>-239.13</v>
      </c>
      <c r="AC65">
        <f t="shared" si="0"/>
        <v>19.433063453363893</v>
      </c>
      <c r="AD65">
        <f t="shared" si="1"/>
        <v>1703.2752498492878</v>
      </c>
      <c r="AE65">
        <f>'IDT-1'!B65</f>
        <v>0</v>
      </c>
      <c r="AF65" s="24"/>
      <c r="AG65">
        <f t="shared" si="2"/>
        <v>1703.2752498492878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-55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4.7977999999999996</v>
      </c>
      <c r="E66">
        <f>GT_NG!P66</f>
        <v>15.577242480702687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117.39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905.22746818083101</v>
      </c>
      <c r="P66" s="36">
        <v>117.28</v>
      </c>
      <c r="Q66" s="36">
        <v>38.010000000000005</v>
      </c>
      <c r="R66" s="38">
        <v>39.700000000000003</v>
      </c>
      <c r="S66" s="38">
        <v>0</v>
      </c>
      <c r="T66" s="37">
        <f>SUMPRODUCT(LTA!J66:AN66,LTA!J$101:AN$101,LTA!J$103:AN$103)</f>
        <v>352.83</v>
      </c>
      <c r="U66" s="37">
        <f>SUMPRODUCT(LTA!J66:AN66,LTA!J$102:AN$102,LTA!J$103:AN$103)</f>
        <v>87.46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192.57999999999998</v>
      </c>
      <c r="AB66" s="75">
        <f>-STOA!N66</f>
        <v>-239.13</v>
      </c>
      <c r="AC66">
        <f t="shared" si="0"/>
        <v>19.644677023401172</v>
      </c>
      <c r="AD66">
        <f t="shared" si="1"/>
        <v>1686.0778336381327</v>
      </c>
      <c r="AE66">
        <f>'IDT-1'!B66</f>
        <v>0</v>
      </c>
      <c r="AF66" s="24"/>
      <c r="AG66">
        <f t="shared" si="2"/>
        <v>1686.0778336381327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-76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4.7977999999999996</v>
      </c>
      <c r="E67">
        <f>GT_NG!P67</f>
        <v>15.139054386444384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117.39</v>
      </c>
      <c r="J67">
        <f>Bawana_RLNG!P67</f>
        <v>0</v>
      </c>
      <c r="K67">
        <f>Bawana_Spot!P67</f>
        <v>180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912.17193940686377</v>
      </c>
      <c r="P67" s="36">
        <v>117.28</v>
      </c>
      <c r="Q67" s="36">
        <v>38.010000000000005</v>
      </c>
      <c r="R67" s="38">
        <v>28.454798448304938</v>
      </c>
      <c r="S67" s="38">
        <v>0</v>
      </c>
      <c r="T67" s="37">
        <f>SUMPRODUCT(LTA!J67:AN67,LTA!J$101:AN$101,LTA!J$103:AN$103)</f>
        <v>308.39</v>
      </c>
      <c r="U67" s="37">
        <f>SUMPRODUCT(LTA!J67:AN67,LTA!J$102:AN$102,LTA!J$103:AN$103)</f>
        <v>75.599999999999994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192.39</v>
      </c>
      <c r="AB67" s="75">
        <f>-STOA!N67</f>
        <v>-239.13</v>
      </c>
      <c r="AC67">
        <f t="shared" si="0"/>
        <v>19.467065685922726</v>
      </c>
      <c r="AD67">
        <f t="shared" si="1"/>
        <v>1645.0265265556898</v>
      </c>
      <c r="AE67">
        <f>'IDT-1'!B67</f>
        <v>0</v>
      </c>
      <c r="AF67" s="24"/>
      <c r="AG67">
        <f t="shared" si="2"/>
        <v>1645.0265265556898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-86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4.7977999999999996</v>
      </c>
      <c r="E68">
        <f>GT_NG!P68</f>
        <v>15.139054386444384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117.39</v>
      </c>
      <c r="J68">
        <f>Bawana_RLNG!P68</f>
        <v>0</v>
      </c>
      <c r="K68">
        <f>Bawana_Spot!P68</f>
        <v>220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912.17193940686377</v>
      </c>
      <c r="P68" s="36">
        <v>117.28</v>
      </c>
      <c r="Q68" s="36">
        <v>38.010000000000005</v>
      </c>
      <c r="R68" s="38">
        <v>7.95</v>
      </c>
      <c r="S68" s="38">
        <v>0</v>
      </c>
      <c r="T68" s="37">
        <f>SUMPRODUCT(LTA!J68:AN68,LTA!J$101:AN$101,LTA!J$103:AN$103)</f>
        <v>266.56</v>
      </c>
      <c r="U68" s="37">
        <f>SUMPRODUCT(LTA!J68:AN68,LTA!J$102:AN$102,LTA!J$103:AN$103)</f>
        <v>76.61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192.39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19.287937378956968</v>
      </c>
      <c r="AD68">
        <f t="shared" ref="AD68:AD98" si="4">SUM(B68:AB68,AI68:AT68)-AC68</f>
        <v>1623.880856414351</v>
      </c>
      <c r="AE68">
        <f>'IDT-1'!B68</f>
        <v>14</v>
      </c>
      <c r="AF68" s="24"/>
      <c r="AG68">
        <f t="shared" ref="AG68:AG98" si="5">SUM(AD68:AF68)</f>
        <v>1637.880856414351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-86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4.7977999999999996</v>
      </c>
      <c r="E69">
        <f>GT_NG!P69</f>
        <v>15.139054386444384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113.39</v>
      </c>
      <c r="J69">
        <f>Bawana_RLNG!P69</f>
        <v>0</v>
      </c>
      <c r="K69">
        <f>Bawana_Spot!P69</f>
        <v>220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936.80278663107254</v>
      </c>
      <c r="P69" s="36">
        <v>117.28</v>
      </c>
      <c r="Q69" s="36">
        <v>38.010000000000005</v>
      </c>
      <c r="R69" s="38">
        <v>2.7799999999999994</v>
      </c>
      <c r="S69" s="38">
        <v>0</v>
      </c>
      <c r="T69" s="37">
        <f>SUMPRODUCT(LTA!J69:AN69,LTA!J$101:AN$101,LTA!J$103:AN$103)</f>
        <v>218.22</v>
      </c>
      <c r="U69" s="37">
        <f>SUMPRODUCT(LTA!J69:AN69,LTA!J$102:AN$102,LTA!J$103:AN$103)</f>
        <v>77.449999999999989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63.34</v>
      </c>
      <c r="Z69" s="34">
        <f>IEX!N69</f>
        <v>0</v>
      </c>
      <c r="AA69" s="75">
        <f>STOA!H69</f>
        <v>192.39</v>
      </c>
      <c r="AB69" s="75">
        <f>-STOA!N69</f>
        <v>-239.13</v>
      </c>
      <c r="AC69">
        <f t="shared" si="3"/>
        <v>19.694874176963435</v>
      </c>
      <c r="AD69">
        <f t="shared" si="4"/>
        <v>1637.7747668405532</v>
      </c>
      <c r="AE69">
        <f>'IDT-1'!B69</f>
        <v>5</v>
      </c>
      <c r="AF69" s="24"/>
      <c r="AG69">
        <f t="shared" si="5"/>
        <v>1642.7747668405532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-103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4.7977999999999996</v>
      </c>
      <c r="E70">
        <f>GT_NG!P70</f>
        <v>15.139054386444384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113.39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944.38434923896386</v>
      </c>
      <c r="P70" s="36">
        <v>117.28</v>
      </c>
      <c r="Q70" s="36">
        <v>38.010000000000005</v>
      </c>
      <c r="R70" s="38">
        <v>0.96</v>
      </c>
      <c r="S70" s="38">
        <v>0</v>
      </c>
      <c r="T70" s="37">
        <f>SUMPRODUCT(LTA!J70:AN70,LTA!J$101:AN$101,LTA!J$103:AN$103)</f>
        <v>175.01000000000002</v>
      </c>
      <c r="U70" s="37">
        <f>SUMPRODUCT(LTA!J70:AN70,LTA!J$102:AN$102,LTA!J$103:AN$103)</f>
        <v>78.209999999999994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95.05</v>
      </c>
      <c r="Z70" s="34">
        <f>IEX!N70</f>
        <v>0</v>
      </c>
      <c r="AA70" s="75">
        <f>STOA!H70</f>
        <v>192.39</v>
      </c>
      <c r="AB70" s="75">
        <f>-STOA!N70</f>
        <v>-239.13</v>
      </c>
      <c r="AC70">
        <f t="shared" si="3"/>
        <v>19.947411091494168</v>
      </c>
      <c r="AD70">
        <f t="shared" si="4"/>
        <v>1657.543792533914</v>
      </c>
      <c r="AE70">
        <f>'IDT-1'!B70</f>
        <v>0</v>
      </c>
      <c r="AF70" s="24"/>
      <c r="AG70">
        <f t="shared" si="5"/>
        <v>1657.543792533914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-108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4.7977999999999996</v>
      </c>
      <c r="E71">
        <f>GT_NG!P71</f>
        <v>15.139054386444384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113.39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973.62392206791753</v>
      </c>
      <c r="P71" s="36">
        <v>117.28</v>
      </c>
      <c r="Q71" s="36">
        <v>38.010000000000005</v>
      </c>
      <c r="R71" s="38">
        <v>0</v>
      </c>
      <c r="S71" s="38">
        <v>0</v>
      </c>
      <c r="T71" s="37">
        <f>SUMPRODUCT(LTA!J71:AN71,LTA!J$101:AN$101,LTA!J$103:AN$103)</f>
        <v>131.27000000000001</v>
      </c>
      <c r="U71" s="37">
        <f>SUMPRODUCT(LTA!J71:AN71,LTA!J$102:AN$102,LTA!J$103:AN$103)</f>
        <v>77.16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56.27</v>
      </c>
      <c r="Z71" s="34">
        <f>IEX!N71</f>
        <v>0</v>
      </c>
      <c r="AA71" s="75">
        <f>STOA!H71</f>
        <v>192.39</v>
      </c>
      <c r="AB71" s="75">
        <f>-STOA!N71</f>
        <v>-239.13</v>
      </c>
      <c r="AC71">
        <f t="shared" si="3"/>
        <v>18.289398459288037</v>
      </c>
      <c r="AD71">
        <f t="shared" si="4"/>
        <v>1710.0913779950736</v>
      </c>
      <c r="AE71">
        <f>'IDT-1'!B71</f>
        <v>0</v>
      </c>
      <c r="AF71" s="24"/>
      <c r="AG71">
        <f t="shared" si="5"/>
        <v>1710.0913779950736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-57</v>
      </c>
      <c r="AM71" s="34">
        <f>RTM_PXI!H71</f>
        <v>0</v>
      </c>
      <c r="AN71" s="34">
        <f>RTM_PXI!N71</f>
        <v>0</v>
      </c>
      <c r="AO71" s="148">
        <f>GDAM_IEX!H71</f>
        <v>9.34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145.84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4.7977999999999996</v>
      </c>
      <c r="E72">
        <f>GT_NG!P72</f>
        <v>15.139054386444384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113.39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1007.047654813135</v>
      </c>
      <c r="P72" s="36">
        <v>117.28</v>
      </c>
      <c r="Q72" s="36">
        <v>38.010000000000005</v>
      </c>
      <c r="R72" s="38">
        <v>0</v>
      </c>
      <c r="S72" s="38">
        <v>0</v>
      </c>
      <c r="T72" s="37">
        <f>SUMPRODUCT(LTA!J72:AN72,LTA!J$101:AN$101,LTA!J$103:AN$103)</f>
        <v>93.730000000000018</v>
      </c>
      <c r="U72" s="37">
        <f>SUMPRODUCT(LTA!J72:AN72,LTA!J$102:AN$102,LTA!J$103:AN$103)</f>
        <v>78.23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55.81</v>
      </c>
      <c r="Z72" s="34">
        <f>IEX!N72</f>
        <v>0</v>
      </c>
      <c r="AA72" s="75">
        <f>STOA!H72</f>
        <v>192.39</v>
      </c>
      <c r="AB72" s="75">
        <f>-STOA!N72</f>
        <v>-239.13</v>
      </c>
      <c r="AC72">
        <f t="shared" si="3"/>
        <v>18.01236308260119</v>
      </c>
      <c r="AD72">
        <f t="shared" si="4"/>
        <v>1737.6421461169775</v>
      </c>
      <c r="AE72">
        <f>'IDT-1'!B72</f>
        <v>0</v>
      </c>
      <c r="AF72" s="24"/>
      <c r="AG72">
        <f t="shared" si="5"/>
        <v>1737.6421461169775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-27</v>
      </c>
      <c r="AM72" s="34">
        <f>RTM_PXI!H72</f>
        <v>0</v>
      </c>
      <c r="AN72" s="34">
        <f>RTM_PXI!N72</f>
        <v>0</v>
      </c>
      <c r="AO72" s="148">
        <f>GDAM_IEX!H72</f>
        <v>10.119999999999999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145.84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4.7977999999999996</v>
      </c>
      <c r="E73">
        <f>GT_NG!P73</f>
        <v>15.139054386444384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113.39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1086.3441003596217</v>
      </c>
      <c r="P73" s="36">
        <v>117.28</v>
      </c>
      <c r="Q73" s="36">
        <v>38.010000000000005</v>
      </c>
      <c r="R73" s="38">
        <v>0</v>
      </c>
      <c r="S73" s="38">
        <v>0</v>
      </c>
      <c r="T73" s="37">
        <f>SUMPRODUCT(LTA!J73:AN73,LTA!J$101:AN$101,LTA!J$103:AN$103)</f>
        <v>68.740000000000009</v>
      </c>
      <c r="U73" s="37">
        <f>SUMPRODUCT(LTA!J73:AN73,LTA!J$102:AN$102,LTA!J$103:AN$103)</f>
        <v>79.16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38.97</v>
      </c>
      <c r="Z73" s="34">
        <f>IEX!N73</f>
        <v>0</v>
      </c>
      <c r="AA73" s="75">
        <f>STOA!H73</f>
        <v>192.39</v>
      </c>
      <c r="AB73" s="75">
        <f>-STOA!N73</f>
        <v>-239.13</v>
      </c>
      <c r="AC73">
        <f t="shared" si="3"/>
        <v>18.441619748789908</v>
      </c>
      <c r="AD73">
        <f t="shared" si="4"/>
        <v>1756.1793349972761</v>
      </c>
      <c r="AE73">
        <f>'IDT-1'!B73</f>
        <v>0</v>
      </c>
      <c r="AF73" s="24"/>
      <c r="AG73">
        <f t="shared" si="5"/>
        <v>1756.1793349972761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-43</v>
      </c>
      <c r="AM73" s="34">
        <f>RTM_PXI!H73</f>
        <v>0</v>
      </c>
      <c r="AN73" s="34">
        <f>RTM_PXI!N73</f>
        <v>0</v>
      </c>
      <c r="AO73" s="148">
        <f>GDAM_IEX!H73</f>
        <v>6.69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145.84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4.7977999999999996</v>
      </c>
      <c r="E74">
        <f>GT_NG!P74</f>
        <v>15.139054386444384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113.39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1104.9565043964931</v>
      </c>
      <c r="P74" s="36">
        <v>117.28</v>
      </c>
      <c r="Q74" s="36">
        <v>38.010000000000005</v>
      </c>
      <c r="R74" s="38">
        <v>0</v>
      </c>
      <c r="S74" s="38">
        <v>0</v>
      </c>
      <c r="T74" s="37">
        <f>SUMPRODUCT(LTA!J74:AN74,LTA!J$101:AN$101,LTA!J$103:AN$103)</f>
        <v>55.97</v>
      </c>
      <c r="U74" s="37">
        <f>SUMPRODUCT(LTA!J74:AN74,LTA!J$102:AN$102,LTA!J$103:AN$103)</f>
        <v>80.23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30.29</v>
      </c>
      <c r="Z74" s="34">
        <f>IEX!N74</f>
        <v>0</v>
      </c>
      <c r="AA74" s="75">
        <f>STOA!H74</f>
        <v>192.39</v>
      </c>
      <c r="AB74" s="75">
        <f>-STOA!N74</f>
        <v>-239.13</v>
      </c>
      <c r="AC74">
        <f t="shared" si="3"/>
        <v>18.244173630476954</v>
      </c>
      <c r="AD74">
        <f t="shared" si="4"/>
        <v>1775.0491851524603</v>
      </c>
      <c r="AE74">
        <f>'IDT-1'!B74</f>
        <v>0</v>
      </c>
      <c r="AF74" s="24"/>
      <c r="AG74">
        <f t="shared" si="5"/>
        <v>1775.0491851524603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-22</v>
      </c>
      <c r="AM74" s="34">
        <f>RTM_PXI!H74</f>
        <v>0</v>
      </c>
      <c r="AN74" s="34">
        <f>RTM_PXI!N74</f>
        <v>0</v>
      </c>
      <c r="AO74" s="148">
        <f>GDAM_IEX!H74</f>
        <v>6.13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145.84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4.7977999999999996</v>
      </c>
      <c r="E75">
        <f>GT_NG!P75</f>
        <v>15.264170538398471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113.39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1108.4191479964932</v>
      </c>
      <c r="P75" s="36">
        <v>117.28</v>
      </c>
      <c r="Q75" s="36">
        <v>38.010000000000005</v>
      </c>
      <c r="R75" s="38">
        <v>0</v>
      </c>
      <c r="S75" s="38">
        <v>0</v>
      </c>
      <c r="T75" s="37">
        <f>SUMPRODUCT(LTA!J75:AN75,LTA!J$101:AN$101,LTA!J$103:AN$103)</f>
        <v>53.16</v>
      </c>
      <c r="U75" s="37">
        <f>SUMPRODUCT(LTA!J75:AN75,LTA!J$102:AN$102,LTA!J$103:AN$103)</f>
        <v>83.22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196.19</v>
      </c>
      <c r="Z75" s="34">
        <f>IEX!N75</f>
        <v>0</v>
      </c>
      <c r="AA75" s="75">
        <f>STOA!H75</f>
        <v>192.39</v>
      </c>
      <c r="AB75" s="75">
        <f>-STOA!N75</f>
        <v>-238.48</v>
      </c>
      <c r="AC75">
        <f t="shared" si="3"/>
        <v>19.728083089924635</v>
      </c>
      <c r="AD75">
        <f t="shared" si="4"/>
        <v>1849.8730354449669</v>
      </c>
      <c r="AE75">
        <f>'IDT-1'!B75</f>
        <v>4.9619999999999997</v>
      </c>
      <c r="AF75" s="24"/>
      <c r="AG75">
        <f t="shared" si="5"/>
        <v>1854.8350354449669</v>
      </c>
      <c r="AI75" s="34">
        <f>PXIL!H75</f>
        <v>0</v>
      </c>
      <c r="AJ75" s="34">
        <f>PXIL!N75</f>
        <v>0</v>
      </c>
      <c r="AK75" s="34">
        <f>RTM_IEX!H75</f>
        <v>13.33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22.63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4.7977999999999996</v>
      </c>
      <c r="E76">
        <f>GT_NG!P76</f>
        <v>15.264170538398471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113.39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1113.3562973327339</v>
      </c>
      <c r="P76" s="36">
        <v>117.28</v>
      </c>
      <c r="Q76" s="36">
        <v>38.010000000000005</v>
      </c>
      <c r="R76" s="38">
        <v>0</v>
      </c>
      <c r="S76" s="38">
        <v>0</v>
      </c>
      <c r="T76" s="37">
        <f>SUMPRODUCT(LTA!J76:AN76,LTA!J$101:AN$101,LTA!J$103:AN$103)</f>
        <v>55.2</v>
      </c>
      <c r="U76" s="37">
        <f>SUMPRODUCT(LTA!J76:AN76,LTA!J$102:AN$102,LTA!J$103:AN$103)</f>
        <v>87.89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199.89</v>
      </c>
      <c r="Z76" s="34">
        <f>IEX!N76</f>
        <v>0</v>
      </c>
      <c r="AA76" s="75">
        <f>STOA!H76</f>
        <v>192.39</v>
      </c>
      <c r="AB76" s="75">
        <f>-STOA!N76</f>
        <v>-238.48</v>
      </c>
      <c r="AC76">
        <f t="shared" si="3"/>
        <v>19.893488825672172</v>
      </c>
      <c r="AD76">
        <f t="shared" si="4"/>
        <v>1835.2547790454603</v>
      </c>
      <c r="AE76">
        <f>'IDT-1'!B76</f>
        <v>3.8929999999999998</v>
      </c>
      <c r="AF76" s="24"/>
      <c r="AG76">
        <f t="shared" si="5"/>
        <v>1839.1477790454603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-17</v>
      </c>
      <c r="AM76" s="34">
        <f>RTM_PXI!H76</f>
        <v>0</v>
      </c>
      <c r="AN76" s="34">
        <f>RTM_PXI!N76</f>
        <v>0</v>
      </c>
      <c r="AO76" s="148">
        <f>GDAM_IEX!H76</f>
        <v>23.16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4.7977999999999996</v>
      </c>
      <c r="E77">
        <f>GT_NG!P77</f>
        <v>15.264170538398471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113.39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1106.093128096493</v>
      </c>
      <c r="P77" s="36">
        <v>117.28</v>
      </c>
      <c r="Q77" s="36">
        <v>38.010000000000005</v>
      </c>
      <c r="R77" s="38">
        <v>0</v>
      </c>
      <c r="S77" s="38">
        <v>0</v>
      </c>
      <c r="T77" s="37">
        <f>SUMPRODUCT(LTA!J77:AN77,LTA!J$101:AN$101,LTA!J$103:AN$103)</f>
        <v>63.42</v>
      </c>
      <c r="U77" s="37">
        <f>SUMPRODUCT(LTA!J77:AN77,LTA!J$102:AN$102,LTA!J$103:AN$103)</f>
        <v>91.66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200.82</v>
      </c>
      <c r="Z77" s="34">
        <f>IEX!N77</f>
        <v>0</v>
      </c>
      <c r="AA77" s="75">
        <f>STOA!H77</f>
        <v>192.39</v>
      </c>
      <c r="AB77" s="75">
        <f>-STOA!N77</f>
        <v>-238.48</v>
      </c>
      <c r="AC77">
        <f t="shared" si="3"/>
        <v>19.851577784563748</v>
      </c>
      <c r="AD77">
        <f t="shared" si="4"/>
        <v>1848.3835208503276</v>
      </c>
      <c r="AE77">
        <f>'IDT-1'!B77</f>
        <v>8.2170000000000005</v>
      </c>
      <c r="AF77" s="24"/>
      <c r="AG77">
        <f t="shared" si="5"/>
        <v>1856.6005208503277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-8</v>
      </c>
      <c r="AM77" s="34">
        <f>RTM_PXI!H77</f>
        <v>0</v>
      </c>
      <c r="AN77" s="34">
        <f>RTM_PXI!N77</f>
        <v>0</v>
      </c>
      <c r="AO77" s="148">
        <f>GDAM_IEX!H77</f>
        <v>21.59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4.7977999999999996</v>
      </c>
      <c r="E78">
        <f>GT_NG!P78</f>
        <v>15.264170538398471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113.39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1091.5876684492948</v>
      </c>
      <c r="P78" s="36">
        <v>117.28</v>
      </c>
      <c r="Q78" s="36">
        <v>38.010000000000005</v>
      </c>
      <c r="R78" s="38">
        <v>0</v>
      </c>
      <c r="S78" s="38">
        <v>0</v>
      </c>
      <c r="T78" s="37">
        <f>SUMPRODUCT(LTA!J78:AN78,LTA!J$101:AN$101,LTA!J$103:AN$103)</f>
        <v>64.87</v>
      </c>
      <c r="U78" s="37">
        <f>SUMPRODUCT(LTA!J78:AN78,LTA!J$102:AN$102,LTA!J$103:AN$103)</f>
        <v>94.14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161.66</v>
      </c>
      <c r="Z78" s="34">
        <f>IEX!N78</f>
        <v>0</v>
      </c>
      <c r="AA78" s="75">
        <f>STOA!H78</f>
        <v>192.39</v>
      </c>
      <c r="AB78" s="75">
        <f>-STOA!N78</f>
        <v>-238.48</v>
      </c>
      <c r="AC78">
        <f t="shared" si="3"/>
        <v>19.602574661728166</v>
      </c>
      <c r="AD78">
        <f t="shared" si="4"/>
        <v>1835.057064325965</v>
      </c>
      <c r="AE78">
        <f>'IDT-1'!B78</f>
        <v>22.077999999999999</v>
      </c>
      <c r="AF78" s="24"/>
      <c r="AG78">
        <f t="shared" si="5"/>
        <v>1857.135064325965</v>
      </c>
      <c r="AI78" s="34">
        <f>PXIL!H78</f>
        <v>0</v>
      </c>
      <c r="AJ78" s="34">
        <f>PXIL!N78</f>
        <v>0</v>
      </c>
      <c r="AK78" s="34">
        <f>RTM_IEX!H78</f>
        <v>32.619999999999997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17.13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4.7977999999999996</v>
      </c>
      <c r="E79">
        <f>GT_NG!P79</f>
        <v>15.264170538398471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113.39</v>
      </c>
      <c r="J79">
        <f>Bawana_RLNG!P79</f>
        <v>0</v>
      </c>
      <c r="K79">
        <f>Bawana_Spot!P79</f>
        <v>174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1029.6149320505535</v>
      </c>
      <c r="P79" s="36">
        <v>117.28</v>
      </c>
      <c r="Q79" s="36">
        <v>38.010000000000005</v>
      </c>
      <c r="R79" s="38">
        <v>0</v>
      </c>
      <c r="S79" s="38">
        <v>0</v>
      </c>
      <c r="T79" s="37">
        <f>SUMPRODUCT(LTA!J79:AN79,LTA!J$101:AN$101,LTA!J$103:AN$103)</f>
        <v>65.69</v>
      </c>
      <c r="U79" s="37">
        <f>SUMPRODUCT(LTA!J79:AN79,LTA!J$102:AN$102,LTA!J$103:AN$103)</f>
        <v>94.899999999999991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225.53</v>
      </c>
      <c r="Z79" s="34">
        <f>IEX!N79</f>
        <v>0</v>
      </c>
      <c r="AA79" s="75">
        <f>STOA!H79</f>
        <v>192.48999999999998</v>
      </c>
      <c r="AB79" s="75">
        <f>-STOA!N79</f>
        <v>-238.48</v>
      </c>
      <c r="AC79">
        <f t="shared" si="3"/>
        <v>19.537199675978741</v>
      </c>
      <c r="AD79">
        <f t="shared" si="4"/>
        <v>1827.3397029129733</v>
      </c>
      <c r="AE79">
        <f>'IDT-1'!B79</f>
        <v>5.3879999999999999</v>
      </c>
      <c r="AF79" s="24"/>
      <c r="AG79">
        <f t="shared" si="5"/>
        <v>1832.7277029129732</v>
      </c>
      <c r="AI79" s="34">
        <f>PXIL!H79</f>
        <v>0</v>
      </c>
      <c r="AJ79" s="34">
        <f>PXIL!N79</f>
        <v>0</v>
      </c>
      <c r="AK79" s="34">
        <f>RTM_IEX!H79</f>
        <v>14.39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4.7977999999999996</v>
      </c>
      <c r="E80">
        <f>GT_NG!P80</f>
        <v>15.264170538398471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113.39</v>
      </c>
      <c r="J80">
        <f>Bawana_RLNG!P80</f>
        <v>0</v>
      </c>
      <c r="K80">
        <f>Bawana_Spot!P80</f>
        <v>208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975.25848059500561</v>
      </c>
      <c r="P80" s="36">
        <v>117.28</v>
      </c>
      <c r="Q80" s="36">
        <v>38.010000000000005</v>
      </c>
      <c r="R80" s="38">
        <v>0</v>
      </c>
      <c r="S80" s="38">
        <v>0</v>
      </c>
      <c r="T80" s="37">
        <f>SUMPRODUCT(LTA!J80:AN80,LTA!J$101:AN$101,LTA!J$103:AN$103)</f>
        <v>66.36</v>
      </c>
      <c r="U80" s="37">
        <f>SUMPRODUCT(LTA!J80:AN80,LTA!J$102:AN$102,LTA!J$103:AN$103)</f>
        <v>96.1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237.95</v>
      </c>
      <c r="Z80" s="34">
        <f>IEX!N80</f>
        <v>0</v>
      </c>
      <c r="AA80" s="75">
        <f>STOA!H80</f>
        <v>192.48999999999998</v>
      </c>
      <c r="AB80" s="75">
        <f>-STOA!N80</f>
        <v>-238.48</v>
      </c>
      <c r="AC80">
        <f t="shared" si="3"/>
        <v>19.526477483752135</v>
      </c>
      <c r="AD80">
        <f t="shared" si="4"/>
        <v>1826.0739736496516</v>
      </c>
      <c r="AE80">
        <f>'IDT-1'!B80</f>
        <v>0</v>
      </c>
      <c r="AF80" s="24"/>
      <c r="AG80">
        <f t="shared" si="5"/>
        <v>1826.0739736496516</v>
      </c>
      <c r="AI80" s="34">
        <f>PXIL!H80</f>
        <v>0</v>
      </c>
      <c r="AJ80" s="34">
        <f>PXIL!N80</f>
        <v>0</v>
      </c>
      <c r="AK80" s="34">
        <f>RTM_IEX!H80</f>
        <v>19.18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4.7977999999999996</v>
      </c>
      <c r="E81">
        <f>GT_NG!P81</f>
        <v>15.264170538398471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113.39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953.43008602870088</v>
      </c>
      <c r="P81" s="36">
        <v>117.28</v>
      </c>
      <c r="Q81" s="36">
        <v>38.010000000000005</v>
      </c>
      <c r="R81" s="38">
        <v>0</v>
      </c>
      <c r="S81" s="38">
        <v>0</v>
      </c>
      <c r="T81" s="37">
        <f>SUMPRODUCT(LTA!J81:AN81,LTA!J$101:AN$101,LTA!J$103:AN$103)</f>
        <v>67.350000000000009</v>
      </c>
      <c r="U81" s="37">
        <f>SUMPRODUCT(LTA!J81:AN81,LTA!J$102:AN$102,LTA!J$103:AN$103)</f>
        <v>95.32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254.31</v>
      </c>
      <c r="Z81" s="34">
        <f>IEX!N81</f>
        <v>0</v>
      </c>
      <c r="AA81" s="75">
        <f>STOA!H81</f>
        <v>192.48999999999998</v>
      </c>
      <c r="AB81" s="75">
        <f>-STOA!N81</f>
        <v>-238.48</v>
      </c>
      <c r="AC81">
        <f t="shared" si="3"/>
        <v>19.494906969395178</v>
      </c>
      <c r="AD81">
        <f t="shared" si="4"/>
        <v>1822.3471495977039</v>
      </c>
      <c r="AE81">
        <f>'IDT-1'!B81</f>
        <v>0</v>
      </c>
      <c r="AF81" s="24"/>
      <c r="AG81">
        <f t="shared" si="5"/>
        <v>1822.3471495977039</v>
      </c>
      <c r="AI81" s="34">
        <f>PXIL!H81</f>
        <v>0</v>
      </c>
      <c r="AJ81" s="34">
        <f>PXIL!N81</f>
        <v>0</v>
      </c>
      <c r="AK81" s="34">
        <f>RTM_IEX!H81</f>
        <v>78.680000000000007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4.7977999999999996</v>
      </c>
      <c r="E82">
        <f>GT_NG!P82</f>
        <v>15.264170538398471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113.39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942.38593420829955</v>
      </c>
      <c r="P82" s="36">
        <v>117.28</v>
      </c>
      <c r="Q82" s="36">
        <v>38.010000000000005</v>
      </c>
      <c r="R82" s="38">
        <v>0</v>
      </c>
      <c r="S82" s="38">
        <v>0</v>
      </c>
      <c r="T82" s="37">
        <f>SUMPRODUCT(LTA!J82:AN82,LTA!J$101:AN$101,LTA!J$103:AN$103)</f>
        <v>68.89</v>
      </c>
      <c r="U82" s="37">
        <f>SUMPRODUCT(LTA!J82:AN82,LTA!J$102:AN$102,LTA!J$103:AN$103)</f>
        <v>96.52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255.73</v>
      </c>
      <c r="Z82" s="34">
        <f>IEX!N82</f>
        <v>0</v>
      </c>
      <c r="AA82" s="75">
        <f>STOA!H82</f>
        <v>192.48999999999998</v>
      </c>
      <c r="AB82" s="75">
        <f>-STOA!N82</f>
        <v>-238.48</v>
      </c>
      <c r="AC82">
        <f t="shared" si="3"/>
        <v>19.32418409410381</v>
      </c>
      <c r="AD82">
        <f t="shared" si="4"/>
        <v>1802.1937206525943</v>
      </c>
      <c r="AE82">
        <f>'IDT-1'!B82</f>
        <v>15.343</v>
      </c>
      <c r="AF82" s="24"/>
      <c r="AG82">
        <f t="shared" si="5"/>
        <v>1817.5367206525943</v>
      </c>
      <c r="AI82" s="34">
        <f>PXIL!H82</f>
        <v>0</v>
      </c>
      <c r="AJ82" s="34">
        <f>PXIL!N82</f>
        <v>0</v>
      </c>
      <c r="AK82" s="34">
        <f>RTM_IEX!H82</f>
        <v>65.239999999999995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4.7977999999999996</v>
      </c>
      <c r="E83">
        <f>GT_NG!P83</f>
        <v>15.264170538398471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117.39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932.37444149910243</v>
      </c>
      <c r="P83" s="36">
        <v>117.28</v>
      </c>
      <c r="Q83" s="36">
        <v>38.010000000000005</v>
      </c>
      <c r="R83" s="38">
        <v>0</v>
      </c>
      <c r="S83" s="38">
        <v>0</v>
      </c>
      <c r="T83" s="37">
        <f>SUMPRODUCT(LTA!J83:AN83,LTA!J$101:AN$101,LTA!J$103:AN$103)</f>
        <v>62.25</v>
      </c>
      <c r="U83" s="37">
        <f>SUMPRODUCT(LTA!J83:AN83,LTA!J$102:AN$102,LTA!J$103:AN$103)</f>
        <v>91.07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146.80000000000001</v>
      </c>
      <c r="Z83" s="34">
        <f>IEX!N83</f>
        <v>0</v>
      </c>
      <c r="AA83" s="75">
        <f>STOA!H83</f>
        <v>192.48999999999998</v>
      </c>
      <c r="AB83" s="75">
        <f>-STOA!N83</f>
        <v>-238.48</v>
      </c>
      <c r="AC83">
        <f t="shared" si="3"/>
        <v>18.176563555346547</v>
      </c>
      <c r="AD83">
        <f t="shared" si="4"/>
        <v>1666.7198484821542</v>
      </c>
      <c r="AE83">
        <f>'IDT-1'!B83</f>
        <v>152.571</v>
      </c>
      <c r="AF83" s="24"/>
      <c r="AG83">
        <f t="shared" si="5"/>
        <v>1819.2908484821542</v>
      </c>
      <c r="AI83" s="34">
        <f>PXIL!H83</f>
        <v>0</v>
      </c>
      <c r="AJ83" s="34">
        <f>PXIL!N83</f>
        <v>0</v>
      </c>
      <c r="AK83" s="34">
        <f>RTM_IEX!H83</f>
        <v>55.65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4.7977999999999996</v>
      </c>
      <c r="E84">
        <f>GT_NG!P84</f>
        <v>15.264170538398471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117.39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930.31001414948071</v>
      </c>
      <c r="P84" s="36">
        <v>117.28</v>
      </c>
      <c r="Q84" s="36">
        <v>38.010000000000005</v>
      </c>
      <c r="R84" s="38">
        <v>0</v>
      </c>
      <c r="S84" s="38">
        <v>0</v>
      </c>
      <c r="T84" s="37">
        <f>SUMPRODUCT(LTA!J84:AN84,LTA!J$101:AN$101,LTA!J$103:AN$103)</f>
        <v>63.22</v>
      </c>
      <c r="U84" s="37">
        <f>SUMPRODUCT(LTA!J84:AN84,LTA!J$102:AN$102,LTA!J$103:AN$103)</f>
        <v>93.82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102.67</v>
      </c>
      <c r="Z84" s="34">
        <f>IEX!N84</f>
        <v>0</v>
      </c>
      <c r="AA84" s="75">
        <f>STOA!H84</f>
        <v>192.48999999999998</v>
      </c>
      <c r="AB84" s="75">
        <f>-STOA!N84</f>
        <v>-238.48</v>
      </c>
      <c r="AC84">
        <f t="shared" si="3"/>
        <v>17.852034365609729</v>
      </c>
      <c r="AD84">
        <f t="shared" si="4"/>
        <v>1628.4099503222694</v>
      </c>
      <c r="AE84">
        <f>'IDT-1'!B84</f>
        <v>184.07900000000001</v>
      </c>
      <c r="AF84" s="24"/>
      <c r="AG84">
        <f t="shared" si="5"/>
        <v>1812.4889503222694</v>
      </c>
      <c r="AI84" s="34">
        <f>PXIL!H84</f>
        <v>0</v>
      </c>
      <c r="AJ84" s="34">
        <f>PXIL!N84</f>
        <v>0</v>
      </c>
      <c r="AK84" s="34">
        <f>RTM_IEX!H84</f>
        <v>59.49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4.7977999999999996</v>
      </c>
      <c r="E85">
        <f>GT_NG!P85</f>
        <v>15.264170538398471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134.61000000000001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927.17777902223622</v>
      </c>
      <c r="P85" s="36">
        <v>117.28</v>
      </c>
      <c r="Q85" s="36">
        <v>38.010000000000005</v>
      </c>
      <c r="R85" s="38">
        <v>0</v>
      </c>
      <c r="S85" s="38">
        <v>0</v>
      </c>
      <c r="T85" s="37">
        <f>SUMPRODUCT(LTA!J85:AN85,LTA!J$101:AN$101,LTA!J$103:AN$103)</f>
        <v>75.460000000000008</v>
      </c>
      <c r="U85" s="37">
        <f>SUMPRODUCT(LTA!J85:AN85,LTA!J$102:AN$102,LTA!J$103:AN$103)</f>
        <v>94.929999999999993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41.26</v>
      </c>
      <c r="Z85" s="34">
        <f>IEX!N85</f>
        <v>0</v>
      </c>
      <c r="AA85" s="75">
        <f>STOA!H85</f>
        <v>192.48999999999998</v>
      </c>
      <c r="AB85" s="75">
        <f>-STOA!N85</f>
        <v>-238.48</v>
      </c>
      <c r="AC85">
        <f t="shared" si="3"/>
        <v>17.510219590540878</v>
      </c>
      <c r="AD85">
        <f>SUM(B85:AB85,AI85:AT85)-AC85</f>
        <v>1588.059529970094</v>
      </c>
      <c r="AE85">
        <f>'IDT-1'!B85</f>
        <v>231.899</v>
      </c>
      <c r="AF85" s="24"/>
      <c r="AG85">
        <f t="shared" si="5"/>
        <v>1819.9585299700939</v>
      </c>
      <c r="AI85" s="34">
        <f>PXIL!H85</f>
        <v>0</v>
      </c>
      <c r="AJ85" s="34">
        <f>PXIL!N85</f>
        <v>0</v>
      </c>
      <c r="AK85" s="34">
        <f>RTM_IEX!H85</f>
        <v>52.77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4.7977999999999996</v>
      </c>
      <c r="E86">
        <f>GT_NG!P86</f>
        <v>15.264170538398471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134.61000000000001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925.86219503157679</v>
      </c>
      <c r="P86" s="36">
        <v>117.28</v>
      </c>
      <c r="Q86" s="36">
        <v>38.010000000000005</v>
      </c>
      <c r="R86" s="38">
        <v>0</v>
      </c>
      <c r="S86" s="38">
        <v>0</v>
      </c>
      <c r="T86" s="37">
        <f>SUMPRODUCT(LTA!J86:AN86,LTA!J$101:AN$101,LTA!J$103:AN$103)</f>
        <v>79.58</v>
      </c>
      <c r="U86" s="37">
        <f>SUMPRODUCT(LTA!J86:AN86,LTA!J$102:AN$102,LTA!J$103:AN$103)</f>
        <v>96.61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57.57</v>
      </c>
      <c r="Z86" s="34">
        <f>IEX!N86</f>
        <v>0</v>
      </c>
      <c r="AA86" s="75">
        <f>STOA!H86</f>
        <v>192.48999999999998</v>
      </c>
      <c r="AB86" s="75">
        <f>-STOA!N86</f>
        <v>-238.48</v>
      </c>
      <c r="AC86">
        <f t="shared" si="3"/>
        <v>17.652720685019336</v>
      </c>
      <c r="AD86">
        <f t="shared" si="4"/>
        <v>1604.8814448849557</v>
      </c>
      <c r="AE86">
        <f>'IDT-1'!B86</f>
        <v>207.929</v>
      </c>
      <c r="AF86" s="24"/>
      <c r="AG86">
        <f t="shared" si="5"/>
        <v>1812.8104448849558</v>
      </c>
      <c r="AI86" s="34">
        <f>PXIL!H86</f>
        <v>0</v>
      </c>
      <c r="AJ86" s="34">
        <f>PXIL!N86</f>
        <v>0</v>
      </c>
      <c r="AK86" s="34">
        <f>RTM_IEX!H86</f>
        <v>48.94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4.7977999999999996</v>
      </c>
      <c r="E87">
        <f>GT_NG!P87</f>
        <v>15.264170538398471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913.72325185591558</v>
      </c>
      <c r="P87" s="36">
        <v>117.28</v>
      </c>
      <c r="Q87" s="36">
        <v>38.014895959189154</v>
      </c>
      <c r="R87" s="38">
        <v>0</v>
      </c>
      <c r="S87" s="38">
        <v>0</v>
      </c>
      <c r="T87" s="37">
        <f>SUMPRODUCT(LTA!J87:AN87,LTA!J$101:AN$101,LTA!J$103:AN$103)</f>
        <v>83.55</v>
      </c>
      <c r="U87" s="37">
        <f>SUMPRODUCT(LTA!J87:AN87,LTA!J$102:AN$102,LTA!J$103:AN$103)</f>
        <v>98.289999999999992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208.21</v>
      </c>
      <c r="Z87" s="34">
        <f>IEX!N87</f>
        <v>0</v>
      </c>
      <c r="AA87" s="75">
        <f>STOA!H87</f>
        <v>192.48999999999998</v>
      </c>
      <c r="AB87" s="75">
        <f>-STOA!N87</f>
        <v>-238.48</v>
      </c>
      <c r="AC87">
        <f t="shared" si="3"/>
        <v>18.758798688400969</v>
      </c>
      <c r="AD87">
        <f t="shared" si="4"/>
        <v>1735.4513196651021</v>
      </c>
      <c r="AE87">
        <f>'IDT-1'!B87</f>
        <v>32</v>
      </c>
      <c r="AF87" s="24"/>
      <c r="AG87">
        <f t="shared" si="5"/>
        <v>1767.4513196651021</v>
      </c>
      <c r="AI87" s="34">
        <f>PXIL!H87</f>
        <v>0</v>
      </c>
      <c r="AJ87" s="34">
        <f>PXIL!N87</f>
        <v>0</v>
      </c>
      <c r="AK87" s="34">
        <f>RTM_IEX!H87</f>
        <v>36.46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4.7977999999999996</v>
      </c>
      <c r="E88">
        <f>GT_NG!P88</f>
        <v>15.264170538398471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914.18860010719618</v>
      </c>
      <c r="P88" s="36">
        <v>117.28</v>
      </c>
      <c r="Q88" s="36">
        <v>38.014895959189154</v>
      </c>
      <c r="R88" s="38">
        <v>0</v>
      </c>
      <c r="S88" s="38">
        <v>0</v>
      </c>
      <c r="T88" s="37">
        <f>SUMPRODUCT(LTA!J88:AN88,LTA!J$101:AN$101,LTA!J$103:AN$103)</f>
        <v>84.78</v>
      </c>
      <c r="U88" s="37">
        <f>SUMPRODUCT(LTA!J88:AN88,LTA!J$102:AN$102,LTA!J$103:AN$103)</f>
        <v>100.22999999999999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179.42</v>
      </c>
      <c r="Z88" s="34">
        <f>IEX!N88</f>
        <v>0</v>
      </c>
      <c r="AA88" s="75">
        <f>STOA!H88</f>
        <v>192.48999999999998</v>
      </c>
      <c r="AB88" s="75">
        <f>-STOA!N88</f>
        <v>-238.48</v>
      </c>
      <c r="AC88">
        <f t="shared" si="3"/>
        <v>18.628055613711727</v>
      </c>
      <c r="AD88">
        <f t="shared" si="4"/>
        <v>1720.017410991072</v>
      </c>
      <c r="AE88">
        <f>'IDT-1'!B88</f>
        <v>27</v>
      </c>
      <c r="AF88" s="24"/>
      <c r="AG88">
        <f t="shared" si="5"/>
        <v>1747.017410991072</v>
      </c>
      <c r="AI88" s="34">
        <f>PXIL!H88</f>
        <v>0</v>
      </c>
      <c r="AJ88" s="34">
        <f>PXIL!N88</f>
        <v>0</v>
      </c>
      <c r="AK88" s="34">
        <f>RTM_IEX!H88</f>
        <v>46.05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4.7977999999999996</v>
      </c>
      <c r="E89">
        <f>GT_NG!P89</f>
        <v>15.264170538398471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922.09804645719623</v>
      </c>
      <c r="P89" s="36">
        <v>117.28</v>
      </c>
      <c r="Q89" s="36">
        <v>38.014895959189154</v>
      </c>
      <c r="R89" s="38">
        <v>0</v>
      </c>
      <c r="S89" s="38">
        <v>0</v>
      </c>
      <c r="T89" s="37">
        <f>SUMPRODUCT(LTA!J89:AN89,LTA!J$101:AN$101,LTA!J$103:AN$103)</f>
        <v>95.6</v>
      </c>
      <c r="U89" s="37">
        <f>SUMPRODUCT(LTA!J89:AN89,LTA!J$102:AN$102,LTA!J$103:AN$103)</f>
        <v>123.93999999999998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179.43</v>
      </c>
      <c r="Z89" s="34">
        <f>IEX!N89</f>
        <v>0</v>
      </c>
      <c r="AA89" s="75">
        <f>STOA!H89</f>
        <v>192.48999999999998</v>
      </c>
      <c r="AB89" s="75">
        <f>-STOA!N89</f>
        <v>-238.48</v>
      </c>
      <c r="AC89">
        <f t="shared" si="3"/>
        <v>18.920202963051729</v>
      </c>
      <c r="AD89">
        <f t="shared" si="4"/>
        <v>1754.5047099917322</v>
      </c>
      <c r="AE89">
        <f>'IDT-1'!B89</f>
        <v>0</v>
      </c>
      <c r="AF89" s="24"/>
      <c r="AG89">
        <f t="shared" si="5"/>
        <v>1754.5047099917322</v>
      </c>
      <c r="AI89" s="34">
        <f>PXIL!H89</f>
        <v>0</v>
      </c>
      <c r="AJ89" s="34">
        <f>PXIL!N89</f>
        <v>0</v>
      </c>
      <c r="AK89" s="34">
        <f>RTM_IEX!H89</f>
        <v>38.380000000000003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4.7977999999999996</v>
      </c>
      <c r="E90">
        <f>GT_NG!P90</f>
        <v>15.264170538398471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912.14088025649812</v>
      </c>
      <c r="P90" s="36">
        <v>117.28</v>
      </c>
      <c r="Q90" s="36">
        <v>38.014895959189154</v>
      </c>
      <c r="R90" s="38">
        <v>0</v>
      </c>
      <c r="S90" s="38">
        <v>0</v>
      </c>
      <c r="T90" s="37">
        <f>SUMPRODUCT(LTA!J90:AN90,LTA!J$101:AN$101,LTA!J$103:AN$103)</f>
        <v>96.86</v>
      </c>
      <c r="U90" s="37">
        <f>SUMPRODUCT(LTA!J90:AN90,LTA!J$102:AN$102,LTA!J$103:AN$103)</f>
        <v>124.92999999999999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148.72</v>
      </c>
      <c r="Z90" s="34">
        <f>IEX!N90</f>
        <v>0</v>
      </c>
      <c r="AA90" s="75">
        <f>STOA!H90</f>
        <v>192.48999999999998</v>
      </c>
      <c r="AB90" s="75">
        <f>-STOA!N90</f>
        <v>-238.48</v>
      </c>
      <c r="AC90">
        <f t="shared" si="3"/>
        <v>18.678138766965862</v>
      </c>
      <c r="AD90">
        <f t="shared" si="4"/>
        <v>1725.9296079871197</v>
      </c>
      <c r="AE90">
        <f>'IDT-1'!B90</f>
        <v>0</v>
      </c>
      <c r="AF90" s="24"/>
      <c r="AG90">
        <f t="shared" si="5"/>
        <v>1725.9296079871197</v>
      </c>
      <c r="AI90" s="34">
        <f>PXIL!H90</f>
        <v>0</v>
      </c>
      <c r="AJ90" s="34">
        <f>PXIL!N90</f>
        <v>0</v>
      </c>
      <c r="AK90" s="34">
        <f>RTM_IEX!H90</f>
        <v>47.98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4.7977999999999996</v>
      </c>
      <c r="E91">
        <f>GT_NG!P91</f>
        <v>15.264170538398471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862.85086771785279</v>
      </c>
      <c r="P91" s="36">
        <v>117.28</v>
      </c>
      <c r="Q91" s="36">
        <v>38.014895959189154</v>
      </c>
      <c r="R91" s="38">
        <v>0</v>
      </c>
      <c r="S91" s="38">
        <v>0</v>
      </c>
      <c r="T91" s="37">
        <f>SUMPRODUCT(LTA!J91:AN91,LTA!J$101:AN$101,LTA!J$103:AN$103)</f>
        <v>97.84</v>
      </c>
      <c r="U91" s="37">
        <f>SUMPRODUCT(LTA!J91:AN91,LTA!J$102:AN$102,LTA!J$103:AN$103)</f>
        <v>124.99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132.41</v>
      </c>
      <c r="Z91" s="34">
        <f>IEX!N91</f>
        <v>0</v>
      </c>
      <c r="AA91" s="75">
        <f>STOA!H91</f>
        <v>192.39</v>
      </c>
      <c r="AB91" s="75">
        <f>-STOA!N91</f>
        <v>-273.02999999999997</v>
      </c>
      <c r="AC91">
        <f t="shared" si="3"/>
        <v>18.411461161036161</v>
      </c>
      <c r="AD91">
        <f t="shared" si="4"/>
        <v>1625.0562730544043</v>
      </c>
      <c r="AE91">
        <f>'IDT-1'!B91</f>
        <v>0</v>
      </c>
      <c r="AF91" s="24"/>
      <c r="AG91">
        <f t="shared" si="5"/>
        <v>1625.0562730544043</v>
      </c>
      <c r="AI91" s="34">
        <f>PXIL!H91</f>
        <v>0</v>
      </c>
      <c r="AJ91" s="34">
        <f>PXIL!N91</f>
        <v>0</v>
      </c>
      <c r="AK91" s="34">
        <f>RTM_IEX!H91</f>
        <v>46.05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4.7977999999999996</v>
      </c>
      <c r="E92">
        <f>GT_NG!P92</f>
        <v>15.264170538398471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845.61078765649575</v>
      </c>
      <c r="P92" s="36">
        <v>117.28</v>
      </c>
      <c r="Q92" s="36">
        <v>38.014895959189154</v>
      </c>
      <c r="R92" s="38">
        <v>0</v>
      </c>
      <c r="S92" s="38">
        <v>0</v>
      </c>
      <c r="T92" s="37">
        <f>SUMPRODUCT(LTA!J92:AN92,LTA!J$101:AN$101,LTA!J$103:AN$103)</f>
        <v>99.05</v>
      </c>
      <c r="U92" s="37">
        <f>SUMPRODUCT(LTA!J92:AN92,LTA!J$102:AN$102,LTA!J$103:AN$103)</f>
        <v>126.36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89.23</v>
      </c>
      <c r="Z92" s="34">
        <f>IEX!N92</f>
        <v>0</v>
      </c>
      <c r="AA92" s="75">
        <f>STOA!H92</f>
        <v>192.39</v>
      </c>
      <c r="AB92" s="75">
        <f>-STOA!N92</f>
        <v>-273.02999999999997</v>
      </c>
      <c r="AC92">
        <f t="shared" si="3"/>
        <v>17.861176488520758</v>
      </c>
      <c r="AD92">
        <f t="shared" si="4"/>
        <v>1560.0964776655621</v>
      </c>
      <c r="AE92">
        <f>'IDT-1'!B92</f>
        <v>0</v>
      </c>
      <c r="AF92" s="24"/>
      <c r="AG92">
        <f t="shared" si="5"/>
        <v>1560.0964776655621</v>
      </c>
      <c r="AI92" s="34">
        <f>PXIL!H92</f>
        <v>0</v>
      </c>
      <c r="AJ92" s="34">
        <f>PXIL!N92</f>
        <v>0</v>
      </c>
      <c r="AK92" s="34">
        <f>RTM_IEX!H92</f>
        <v>38.380000000000003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4.7977999999999996</v>
      </c>
      <c r="E93">
        <f>GT_NG!P93</f>
        <v>15.264170538398471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826.85033808225342</v>
      </c>
      <c r="P93" s="36">
        <v>117.28</v>
      </c>
      <c r="Q93" s="36">
        <v>38.014895959189154</v>
      </c>
      <c r="R93" s="38">
        <v>0</v>
      </c>
      <c r="S93" s="38">
        <v>0</v>
      </c>
      <c r="T93" s="37">
        <f>SUMPRODUCT(LTA!J93:AN93,LTA!J$101:AN$101,LTA!J$103:AN$103)</f>
        <v>99.1</v>
      </c>
      <c r="U93" s="37">
        <f>SUMPRODUCT(LTA!J93:AN93,LTA!J$102:AN$102,LTA!J$103:AN$103)</f>
        <v>127.77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41.26</v>
      </c>
      <c r="Z93" s="34">
        <f>IEX!N93</f>
        <v>0</v>
      </c>
      <c r="AA93" s="75">
        <f>STOA!H93</f>
        <v>192.39</v>
      </c>
      <c r="AB93" s="75">
        <f>-STOA!N93</f>
        <v>-273.02999999999997</v>
      </c>
      <c r="AC93">
        <f t="shared" si="3"/>
        <v>17.522484712097125</v>
      </c>
      <c r="AD93">
        <f t="shared" si="4"/>
        <v>1520.1147198677438</v>
      </c>
      <c r="AE93">
        <f>'IDT-1'!B93</f>
        <v>0</v>
      </c>
      <c r="AF93" s="24"/>
      <c r="AG93">
        <f t="shared" si="5"/>
        <v>1520.1147198677438</v>
      </c>
      <c r="AI93" s="34">
        <f>PXIL!H93</f>
        <v>0</v>
      </c>
      <c r="AJ93" s="34">
        <f>PXIL!N93</f>
        <v>0</v>
      </c>
      <c r="AK93" s="34">
        <f>RTM_IEX!H93</f>
        <v>63.33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4.7977999999999996</v>
      </c>
      <c r="E94">
        <f>GT_NG!P94</f>
        <v>15.264170538398471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788.04102648562002</v>
      </c>
      <c r="P94" s="36">
        <v>117.28</v>
      </c>
      <c r="Q94" s="36">
        <v>38.013242090295059</v>
      </c>
      <c r="R94" s="38">
        <v>0</v>
      </c>
      <c r="S94" s="38">
        <v>0</v>
      </c>
      <c r="T94" s="37">
        <f>SUMPRODUCT(LTA!J94:AN94,LTA!J$101:AN$101,LTA!J$103:AN$103)</f>
        <v>100.08</v>
      </c>
      <c r="U94" s="37">
        <f>SUMPRODUCT(LTA!J94:AN94,LTA!J$102:AN$102,LTA!J$103:AN$103)</f>
        <v>130.69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192.39</v>
      </c>
      <c r="AB94" s="75">
        <f>-STOA!N94</f>
        <v>-273.02999999999997</v>
      </c>
      <c r="AC94">
        <f t="shared" si="3"/>
        <v>16.858456602186696</v>
      </c>
      <c r="AD94">
        <f t="shared" si="4"/>
        <v>1441.7277825121271</v>
      </c>
      <c r="AE94">
        <f>'IDT-1'!B94</f>
        <v>0</v>
      </c>
      <c r="AF94" s="24"/>
      <c r="AG94">
        <f t="shared" si="5"/>
        <v>1441.7277825121271</v>
      </c>
      <c r="AI94" s="34">
        <f>PXIL!H94</f>
        <v>0</v>
      </c>
      <c r="AJ94" s="34">
        <f>PXIL!N94</f>
        <v>0</v>
      </c>
      <c r="AK94" s="34">
        <f>RTM_IEX!H94</f>
        <v>60.45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4.7977999999999996</v>
      </c>
      <c r="E95">
        <f>GT_NG!P95</f>
        <v>15.264170538398471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689.7301345028925</v>
      </c>
      <c r="P95" s="36">
        <v>117.28</v>
      </c>
      <c r="Q95" s="36">
        <v>38.013242090295059</v>
      </c>
      <c r="R95" s="38">
        <v>0</v>
      </c>
      <c r="S95" s="38">
        <v>0</v>
      </c>
      <c r="T95" s="37">
        <f>SUMPRODUCT(LTA!J95:AN95,LTA!J$101:AN$101,LTA!J$103:AN$103)</f>
        <v>101.4</v>
      </c>
      <c r="U95" s="37">
        <f>SUMPRODUCT(LTA!J95:AN95,LTA!J$102:AN$102,LTA!J$103:AN$103)</f>
        <v>137.80000000000001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192.39</v>
      </c>
      <c r="AB95" s="75">
        <f>-STOA!N95</f>
        <v>-218.02999999999997</v>
      </c>
      <c r="AC95">
        <f t="shared" si="3"/>
        <v>15.17211922328733</v>
      </c>
      <c r="AD95">
        <f t="shared" si="4"/>
        <v>1343.0832279082988</v>
      </c>
      <c r="AE95">
        <f>'IDT-1'!B95</f>
        <v>0</v>
      </c>
      <c r="AF95" s="24"/>
      <c r="AG95">
        <f t="shared" si="5"/>
        <v>1343.0832279082988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-5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4.7977999999999996</v>
      </c>
      <c r="E96">
        <f>GT_NG!P96</f>
        <v>14.371692663200461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632.10597920667919</v>
      </c>
      <c r="P96" s="36">
        <v>117.28</v>
      </c>
      <c r="Q96" s="36">
        <v>14.389999999999997</v>
      </c>
      <c r="R96" s="38">
        <v>0</v>
      </c>
      <c r="S96" s="38">
        <v>0</v>
      </c>
      <c r="T96" s="37">
        <f>SUMPRODUCT(LTA!J96:AN96,LTA!J$101:AN$101,LTA!J$103:AN$103)</f>
        <v>101.9</v>
      </c>
      <c r="U96" s="37">
        <f>SUMPRODUCT(LTA!J96:AN96,LTA!J$102:AN$102,LTA!J$103:AN$103)</f>
        <v>139.97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192.39</v>
      </c>
      <c r="AB96" s="75">
        <f>-STOA!N96</f>
        <v>-218.02999999999997</v>
      </c>
      <c r="AC96">
        <f t="shared" si="3"/>
        <v>14.513043428813885</v>
      </c>
      <c r="AD96">
        <f>SUM(B96:AB96,AI96:AT96)-AC96</f>
        <v>1263.2724284410658</v>
      </c>
      <c r="AE96">
        <f>'IDT-1'!B96</f>
        <v>0</v>
      </c>
      <c r="AF96" s="24"/>
      <c r="AG96">
        <f t="shared" si="5"/>
        <v>1263.2724284410658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-6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4.7977999999999996</v>
      </c>
      <c r="E97">
        <f>GT_NG!P97</f>
        <v>14.371692663200461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605.60135641753402</v>
      </c>
      <c r="P97" s="36">
        <v>63.8</v>
      </c>
      <c r="Q97" s="36">
        <v>14.389999999999997</v>
      </c>
      <c r="R97" s="38">
        <v>0</v>
      </c>
      <c r="S97" s="38">
        <v>0</v>
      </c>
      <c r="T97" s="37">
        <f>SUMPRODUCT(LTA!J97:AN97,LTA!J$101:AN$101,LTA!J$103:AN$103)</f>
        <v>102.27</v>
      </c>
      <c r="U97" s="37">
        <f>SUMPRODUCT(LTA!J97:AN97,LTA!J$102:AN$102,LTA!J$103:AN$103)</f>
        <v>146.95999999999998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192.39</v>
      </c>
      <c r="AB97" s="75">
        <f>-STOA!N97</f>
        <v>-218.02999999999997</v>
      </c>
      <c r="AC97">
        <f t="shared" si="3"/>
        <v>14.089362067332626</v>
      </c>
      <c r="AD97">
        <f t="shared" si="4"/>
        <v>1169.071487013402</v>
      </c>
      <c r="AE97">
        <f>'IDT-1'!B97</f>
        <v>0</v>
      </c>
      <c r="AF97" s="24"/>
      <c r="AG97">
        <f t="shared" si="5"/>
        <v>1169.071487013402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-28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4.7977999999999996</v>
      </c>
      <c r="E98">
        <f>GT_NG!P98</f>
        <v>14.371692663200461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579.69288620116072</v>
      </c>
      <c r="P98" s="36">
        <v>57.57</v>
      </c>
      <c r="Q98" s="36">
        <v>14.389999999999997</v>
      </c>
      <c r="R98" s="38">
        <v>0</v>
      </c>
      <c r="S98" s="38">
        <v>0</v>
      </c>
      <c r="T98" s="37">
        <f>SUMPRODUCT(LTA!J98:AN98,LTA!J$101:AN$101,LTA!J$103:AN$103)</f>
        <v>102.53</v>
      </c>
      <c r="U98" s="37">
        <f>SUMPRODUCT(LTA!J98:AN98,LTA!J$102:AN$102,LTA!J$103:AN$103)</f>
        <v>148.05000000000001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192.39</v>
      </c>
      <c r="AB98" s="75">
        <f>-STOA!N98</f>
        <v>-218.02999999999997</v>
      </c>
      <c r="AC98">
        <f t="shared" si="3"/>
        <v>14.161114068785764</v>
      </c>
      <c r="AD98">
        <f t="shared" si="4"/>
        <v>1099.2112647955755</v>
      </c>
      <c r="AE98">
        <f>'IDT-1'!B98</f>
        <v>0</v>
      </c>
      <c r="AF98" s="24"/>
      <c r="AG98">
        <f t="shared" si="5"/>
        <v>1099.2112647955755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-67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0.11243539999999994</v>
      </c>
      <c r="E99">
        <f t="shared" si="6"/>
        <v>0.20660559200147763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2.9785000000000026</v>
      </c>
      <c r="J99">
        <f t="shared" si="6"/>
        <v>0</v>
      </c>
      <c r="K99">
        <f t="shared" si="6"/>
        <v>4.6130000000000004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19.626940861774152</v>
      </c>
      <c r="P99" s="36">
        <f t="shared" si="6"/>
        <v>2.4329600000000005</v>
      </c>
      <c r="Q99" s="36">
        <f t="shared" si="6"/>
        <v>0.75281886094312134</v>
      </c>
      <c r="R99" s="38">
        <f t="shared" si="6"/>
        <v>0.40252373522875906</v>
      </c>
      <c r="S99" s="38">
        <f t="shared" si="6"/>
        <v>0</v>
      </c>
      <c r="T99" s="37">
        <f t="shared" si="6"/>
        <v>3.6824274999999997</v>
      </c>
      <c r="U99" s="37">
        <f t="shared" si="6"/>
        <v>1.9574724999999995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1.2113950000000002</v>
      </c>
      <c r="Z99" s="34">
        <f t="shared" si="6"/>
        <v>-0.92149999999999999</v>
      </c>
      <c r="AA99" s="75">
        <f t="shared" si="6"/>
        <v>4.8605475000000018</v>
      </c>
      <c r="AB99" s="75">
        <f t="shared" si="6"/>
        <v>-5.6227199999999895</v>
      </c>
      <c r="AC99">
        <f t="shared" si="6"/>
        <v>0.428322670913242</v>
      </c>
      <c r="AD99">
        <f t="shared" si="6"/>
        <v>37.145961779034266</v>
      </c>
      <c r="AE99">
        <f t="shared" si="6"/>
        <v>0.24593899999999999</v>
      </c>
      <c r="AG99">
        <f t="shared" si="6"/>
        <v>37.391900779034266</v>
      </c>
      <c r="AI99">
        <f t="shared" si="6"/>
        <v>0</v>
      </c>
      <c r="AJ99">
        <f t="shared" si="6"/>
        <v>0</v>
      </c>
      <c r="AK99">
        <f t="shared" si="6"/>
        <v>0.71045249999999982</v>
      </c>
      <c r="AL99">
        <f t="shared" si="6"/>
        <v>-0.49875000000000003</v>
      </c>
      <c r="AM99">
        <f t="shared" si="6"/>
        <v>0</v>
      </c>
      <c r="AN99">
        <f t="shared" si="6"/>
        <v>0</v>
      </c>
      <c r="AO99">
        <f t="shared" si="6"/>
        <v>0.33997500000000008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0.72920000000000007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45299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2.6829499999999995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585.55809431230068</v>
      </c>
      <c r="P3" s="36">
        <v>52.77</v>
      </c>
      <c r="Q3" s="36">
        <v>10.549999999999999</v>
      </c>
      <c r="R3" s="38">
        <v>0</v>
      </c>
      <c r="S3" s="38">
        <v>0</v>
      </c>
      <c r="T3" s="37">
        <f>SUMPRODUCT(LTA!J3:AN3,LTA!J$101:AN$101,LTA!J$104:AN$104)</f>
        <v>71.88</v>
      </c>
      <c r="U3" s="37">
        <f>SUMPRODUCT(LTA!J3:AN3,LTA!J$102:AN$102,LTA!J$104:AN$104)</f>
        <v>80.77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-245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10.131271838190875</v>
      </c>
      <c r="AD3">
        <f>SUM(B3:AB3,AI3:AT3)-AC3</f>
        <v>492.02346235163111</v>
      </c>
      <c r="AE3">
        <f>'IDT-1'!C3</f>
        <v>0</v>
      </c>
      <c r="AF3" s="24"/>
      <c r="AG3">
        <f>SUM(AD3:AF3)</f>
        <v>492.02346235163111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2.6829499999999995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585.6532026338017</v>
      </c>
      <c r="P4" s="36">
        <v>33.58</v>
      </c>
      <c r="Q4" s="36">
        <v>10.549999999999999</v>
      </c>
      <c r="R4" s="38">
        <v>0</v>
      </c>
      <c r="S4" s="38">
        <v>0</v>
      </c>
      <c r="T4" s="37">
        <f>SUMPRODUCT(LTA!J4:AN4,LTA!J$101:AN$101,LTA!J$104:AN$104)</f>
        <v>69.89</v>
      </c>
      <c r="U4" s="37">
        <f>SUMPRODUCT(LTA!J4:AN4,LTA!J$102:AN$102,LTA!J$104:AN$104)</f>
        <v>79.94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-242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10.006484852165705</v>
      </c>
      <c r="AD4">
        <f t="shared" ref="AD4:AD67" si="1">SUM(B4:AB4,AI4:AT4)-AC4</f>
        <v>463.23335765915738</v>
      </c>
      <c r="AE4">
        <f>'IDT-1'!C4</f>
        <v>0</v>
      </c>
      <c r="AF4" s="24"/>
      <c r="AG4">
        <f t="shared" ref="AG4:AG67" si="2">SUM(AD4:AF4)</f>
        <v>463.23335765915738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2.6829499999999995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585.99227695706702</v>
      </c>
      <c r="P5" s="36">
        <v>33.58</v>
      </c>
      <c r="Q5" s="36">
        <v>10.549999999999999</v>
      </c>
      <c r="R5" s="38">
        <v>0</v>
      </c>
      <c r="S5" s="38">
        <v>0</v>
      </c>
      <c r="T5" s="37">
        <f>SUMPRODUCT(LTA!J5:AN5,LTA!J$101:AN$101,LTA!J$104:AN$104)</f>
        <v>67.53</v>
      </c>
      <c r="U5" s="37">
        <f>SUMPRODUCT(LTA!J5:AN5,LTA!J$102:AN$102,LTA!J$104:AN$104)</f>
        <v>78.91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-249</v>
      </c>
      <c r="AA5" s="75">
        <f>STOA!I5</f>
        <v>0</v>
      </c>
      <c r="AB5" s="75">
        <f>-STOA!O5</f>
        <v>-75.489999999999995</v>
      </c>
      <c r="AC5">
        <f t="shared" si="0"/>
        <v>10.251934123677586</v>
      </c>
      <c r="AD5">
        <f t="shared" si="1"/>
        <v>427.93698271091074</v>
      </c>
      <c r="AE5">
        <f>'IDT-1'!C5</f>
        <v>0</v>
      </c>
      <c r="AF5" s="24"/>
      <c r="AG5">
        <f t="shared" si="2"/>
        <v>427.93698271091074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2.6829499999999995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585.99227695706702</v>
      </c>
      <c r="P6" s="36">
        <v>33.58</v>
      </c>
      <c r="Q6" s="36">
        <v>10.549999999999999</v>
      </c>
      <c r="R6" s="38">
        <v>0</v>
      </c>
      <c r="S6" s="38">
        <v>0</v>
      </c>
      <c r="T6" s="37">
        <f>SUMPRODUCT(LTA!J6:AN6,LTA!J$101:AN$101,LTA!J$104:AN$104)</f>
        <v>61.71</v>
      </c>
      <c r="U6" s="37">
        <f>SUMPRODUCT(LTA!J6:AN6,LTA!J$102:AN$102,LTA!J$104:AN$104)</f>
        <v>77.789999999999992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-274</v>
      </c>
      <c r="AA6" s="75">
        <f>STOA!I6</f>
        <v>0</v>
      </c>
      <c r="AB6" s="75">
        <f>-STOA!O6</f>
        <v>-75.489999999999995</v>
      </c>
      <c r="AC6">
        <f t="shared" si="0"/>
        <v>10.320705489550921</v>
      </c>
      <c r="AD6">
        <f t="shared" si="1"/>
        <v>405.92821134503748</v>
      </c>
      <c r="AE6">
        <f>'IDT-1'!C6</f>
        <v>0</v>
      </c>
      <c r="AF6" s="24"/>
      <c r="AG6">
        <f t="shared" si="2"/>
        <v>405.92821134503748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2.6829499999999995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585.99227695706702</v>
      </c>
      <c r="P7" s="36">
        <v>33.58</v>
      </c>
      <c r="Q7" s="36">
        <v>10.549999999999999</v>
      </c>
      <c r="R7" s="38">
        <v>0</v>
      </c>
      <c r="S7" s="38">
        <v>0</v>
      </c>
      <c r="T7" s="37">
        <f>SUMPRODUCT(LTA!J7:AN7,LTA!J$101:AN$101,LTA!J$104:AN$104)</f>
        <v>56.31</v>
      </c>
      <c r="U7" s="37">
        <f>SUMPRODUCT(LTA!J7:AN7,LTA!J$102:AN$102,LTA!J$104:AN$104)</f>
        <v>75.94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-289</v>
      </c>
      <c r="AA7" s="75">
        <f>STOA!I7</f>
        <v>0</v>
      </c>
      <c r="AB7" s="75">
        <f>-STOA!O7</f>
        <v>-75.489999999999995</v>
      </c>
      <c r="AC7">
        <f t="shared" si="0"/>
        <v>10.344517066799812</v>
      </c>
      <c r="AD7">
        <f t="shared" si="1"/>
        <v>388.65439976778868</v>
      </c>
      <c r="AE7">
        <f>'IDT-1'!C7</f>
        <v>0</v>
      </c>
      <c r="AF7" s="24"/>
      <c r="AG7">
        <f t="shared" si="2"/>
        <v>388.65439976778868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2.6829499999999995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585.99227695706702</v>
      </c>
      <c r="P8" s="36">
        <v>33.58</v>
      </c>
      <c r="Q8" s="36">
        <v>10.549999999999999</v>
      </c>
      <c r="R8" s="38">
        <v>0</v>
      </c>
      <c r="S8" s="38">
        <v>0</v>
      </c>
      <c r="T8" s="37">
        <f>SUMPRODUCT(LTA!J8:AN8,LTA!J$101:AN$101,LTA!J$104:AN$104)</f>
        <v>51.78</v>
      </c>
      <c r="U8" s="37">
        <f>SUMPRODUCT(LTA!J8:AN8,LTA!J$102:AN$102,LTA!J$104:AN$104)</f>
        <v>74.81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-308.99</v>
      </c>
      <c r="AA8" s="75">
        <f>STOA!I8</f>
        <v>0</v>
      </c>
      <c r="AB8" s="75">
        <f>-STOA!O8</f>
        <v>-75.489999999999995</v>
      </c>
      <c r="AC8">
        <f t="shared" si="0"/>
        <v>10.364657617021678</v>
      </c>
      <c r="AD8">
        <f t="shared" si="1"/>
        <v>374.98425921756672</v>
      </c>
      <c r="AE8">
        <f>'IDT-1'!C8</f>
        <v>0</v>
      </c>
      <c r="AF8" s="24"/>
      <c r="AG8">
        <f t="shared" si="2"/>
        <v>374.98425921756672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-38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2.6829499999999995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583.0743126357022</v>
      </c>
      <c r="P9" s="36">
        <v>33.58</v>
      </c>
      <c r="Q9" s="36">
        <v>10.549999999999999</v>
      </c>
      <c r="R9" s="38">
        <v>0</v>
      </c>
      <c r="S9" s="38">
        <v>0</v>
      </c>
      <c r="T9" s="37">
        <f>SUMPRODUCT(LTA!J9:AN9,LTA!J$101:AN$101,LTA!J$104:AN$104)</f>
        <v>60.17</v>
      </c>
      <c r="U9" s="37">
        <f>SUMPRODUCT(LTA!J9:AN9,LTA!J$102:AN$102,LTA!J$104:AN$104)</f>
        <v>71.67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-319</v>
      </c>
      <c r="AA9" s="75">
        <f>STOA!I9</f>
        <v>0</v>
      </c>
      <c r="AB9" s="75">
        <f>-STOA!O9</f>
        <v>-75.489999999999995</v>
      </c>
      <c r="AC9">
        <f t="shared" si="0"/>
        <v>10.418216059199015</v>
      </c>
      <c r="AD9">
        <f t="shared" si="1"/>
        <v>373.25273645402444</v>
      </c>
      <c r="AE9">
        <f>'IDT-1'!C9</f>
        <v>0</v>
      </c>
      <c r="AF9" s="24"/>
      <c r="AG9">
        <f t="shared" si="2"/>
        <v>373.25273645402444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-32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2.6829499999999995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583.0743126357022</v>
      </c>
      <c r="P10" s="36">
        <v>33.58</v>
      </c>
      <c r="Q10" s="36">
        <v>10.549999999999999</v>
      </c>
      <c r="R10" s="38">
        <v>0</v>
      </c>
      <c r="S10" s="38">
        <v>0</v>
      </c>
      <c r="T10" s="37">
        <f>SUMPRODUCT(LTA!J10:AN10,LTA!J$101:AN$101,LTA!J$104:AN$104)</f>
        <v>57.84</v>
      </c>
      <c r="U10" s="37">
        <f>SUMPRODUCT(LTA!J10:AN10,LTA!J$102:AN$102,LTA!J$104:AN$104)</f>
        <v>69.77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-329</v>
      </c>
      <c r="AA10" s="75">
        <f>STOA!I10</f>
        <v>0</v>
      </c>
      <c r="AB10" s="75">
        <f>-STOA!O10</f>
        <v>-75.489999999999995</v>
      </c>
      <c r="AC10">
        <f t="shared" si="0"/>
        <v>10.450453320998129</v>
      </c>
      <c r="AD10">
        <f t="shared" si="1"/>
        <v>360.99049919222546</v>
      </c>
      <c r="AE10">
        <f>'IDT-1'!C10</f>
        <v>0</v>
      </c>
      <c r="AF10" s="24"/>
      <c r="AG10">
        <f t="shared" si="2"/>
        <v>360.99049919222546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2.6829499999999995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590.42082906951975</v>
      </c>
      <c r="P11" s="36">
        <v>33.58</v>
      </c>
      <c r="Q11" s="36">
        <v>10.549999999999999</v>
      </c>
      <c r="R11" s="38">
        <v>0</v>
      </c>
      <c r="S11" s="38">
        <v>0</v>
      </c>
      <c r="T11" s="37">
        <f>SUMPRODUCT(LTA!J11:AN11,LTA!J$101:AN$101,LTA!J$104:AN$104)</f>
        <v>55.29</v>
      </c>
      <c r="U11" s="37">
        <f>SUMPRODUCT(LTA!J11:AN11,LTA!J$102:AN$102,LTA!J$104:AN$104)</f>
        <v>73.539999999999992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-334</v>
      </c>
      <c r="AA11" s="75">
        <f>STOA!I11</f>
        <v>0</v>
      </c>
      <c r="AB11" s="75">
        <f>-STOA!O11</f>
        <v>-75.489999999999995</v>
      </c>
      <c r="AC11">
        <f t="shared" si="0"/>
        <v>10.649479424915533</v>
      </c>
      <c r="AD11">
        <f t="shared" si="1"/>
        <v>354.35798952212554</v>
      </c>
      <c r="AE11">
        <f>'IDT-1'!C11</f>
        <v>0</v>
      </c>
      <c r="AF11" s="24"/>
      <c r="AG11">
        <f t="shared" si="2"/>
        <v>354.35798952212554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2.6829499999999995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590.38820867994048</v>
      </c>
      <c r="P12" s="36">
        <v>33.58</v>
      </c>
      <c r="Q12" s="36">
        <v>10.549999999999999</v>
      </c>
      <c r="R12" s="38">
        <v>0</v>
      </c>
      <c r="S12" s="38">
        <v>0</v>
      </c>
      <c r="T12" s="37">
        <f>SUMPRODUCT(LTA!J12:AN12,LTA!J$101:AN$101,LTA!J$104:AN$104)</f>
        <v>53.23</v>
      </c>
      <c r="U12" s="37">
        <f>SUMPRODUCT(LTA!J12:AN12,LTA!J$102:AN$102,LTA!J$104:AN$104)</f>
        <v>73.27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-339</v>
      </c>
      <c r="AA12" s="75">
        <f>STOA!I12</f>
        <v>0</v>
      </c>
      <c r="AB12" s="75">
        <f>-STOA!O12</f>
        <v>-75.489999999999995</v>
      </c>
      <c r="AC12">
        <f t="shared" si="0"/>
        <v>10.671989202267511</v>
      </c>
      <c r="AD12">
        <f t="shared" si="1"/>
        <v>346.97285935519432</v>
      </c>
      <c r="AE12">
        <f>'IDT-1'!C12</f>
        <v>0</v>
      </c>
      <c r="AF12" s="24"/>
      <c r="AG12">
        <f t="shared" si="2"/>
        <v>346.97285935519432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2.6829499999999995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553.53769018192736</v>
      </c>
      <c r="P13" s="36">
        <v>33.58</v>
      </c>
      <c r="Q13" s="36">
        <v>10.549999999999999</v>
      </c>
      <c r="R13" s="38">
        <v>0</v>
      </c>
      <c r="S13" s="38">
        <v>0</v>
      </c>
      <c r="T13" s="37">
        <f>SUMPRODUCT(LTA!J13:AN13,LTA!J$101:AN$101,LTA!J$104:AN$104)</f>
        <v>52.84</v>
      </c>
      <c r="U13" s="37">
        <f>SUMPRODUCT(LTA!J13:AN13,LTA!J$102:AN$102,LTA!J$104:AN$104)</f>
        <v>72.599999999999994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-334</v>
      </c>
      <c r="AA13" s="75">
        <f>STOA!I13</f>
        <v>0</v>
      </c>
      <c r="AB13" s="75">
        <f>-STOA!O13</f>
        <v>-75.489999999999995</v>
      </c>
      <c r="AC13">
        <f t="shared" si="0"/>
        <v>9.9723387492641926</v>
      </c>
      <c r="AD13">
        <f t="shared" si="1"/>
        <v>354.76199131018461</v>
      </c>
      <c r="AE13">
        <f>'IDT-1'!C13</f>
        <v>0</v>
      </c>
      <c r="AF13" s="24"/>
      <c r="AG13">
        <f t="shared" si="2"/>
        <v>354.76199131018461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2.6829499999999995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553.53769018192736</v>
      </c>
      <c r="P14" s="36">
        <v>33.58</v>
      </c>
      <c r="Q14" s="36">
        <v>10.549999999999999</v>
      </c>
      <c r="R14" s="38">
        <v>0</v>
      </c>
      <c r="S14" s="38">
        <v>0</v>
      </c>
      <c r="T14" s="37">
        <f>SUMPRODUCT(LTA!J14:AN14,LTA!J$101:AN$101,LTA!J$104:AN$104)</f>
        <v>49.49</v>
      </c>
      <c r="U14" s="37">
        <f>SUMPRODUCT(LTA!J14:AN14,LTA!J$102:AN$102,LTA!J$104:AN$104)</f>
        <v>71.429999999999993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-339</v>
      </c>
      <c r="AA14" s="75">
        <f>STOA!I14</f>
        <v>0</v>
      </c>
      <c r="AB14" s="75">
        <f>-STOA!O14</f>
        <v>-75.489999999999995</v>
      </c>
      <c r="AC14">
        <f t="shared" si="0"/>
        <v>9.9767265378886378</v>
      </c>
      <c r="AD14">
        <f t="shared" si="1"/>
        <v>345.23760352156006</v>
      </c>
      <c r="AE14">
        <f>'IDT-1'!C14</f>
        <v>0</v>
      </c>
      <c r="AF14" s="24"/>
      <c r="AG14">
        <f t="shared" si="2"/>
        <v>345.23760352156006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2.6829499999999995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553.53769018192736</v>
      </c>
      <c r="P15" s="36">
        <v>33.58</v>
      </c>
      <c r="Q15" s="36">
        <v>10.549999999999999</v>
      </c>
      <c r="R15" s="38">
        <v>0</v>
      </c>
      <c r="S15" s="38">
        <v>0</v>
      </c>
      <c r="T15" s="37">
        <f>SUMPRODUCT(LTA!J15:AN15,LTA!J$101:AN$101,LTA!J$104:AN$104)</f>
        <v>44.88</v>
      </c>
      <c r="U15" s="37">
        <f>SUMPRODUCT(LTA!J15:AN15,LTA!J$102:AN$102,LTA!J$104:AN$104)</f>
        <v>70.3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-339</v>
      </c>
      <c r="AA15" s="75">
        <f>STOA!I15</f>
        <v>0</v>
      </c>
      <c r="AB15" s="75">
        <f>-STOA!O15</f>
        <v>-75.489999999999995</v>
      </c>
      <c r="AC15">
        <f t="shared" si="0"/>
        <v>9.9285105378886378</v>
      </c>
      <c r="AD15">
        <f t="shared" si="1"/>
        <v>339.54581952156002</v>
      </c>
      <c r="AE15">
        <f>'IDT-1'!C15</f>
        <v>0</v>
      </c>
      <c r="AF15" s="24"/>
      <c r="AG15">
        <f t="shared" si="2"/>
        <v>339.54581952156002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2.6829499999999995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553.53769018192736</v>
      </c>
      <c r="P16" s="36">
        <v>33.58</v>
      </c>
      <c r="Q16" s="36">
        <v>10.549999999999999</v>
      </c>
      <c r="R16" s="38">
        <v>0</v>
      </c>
      <c r="S16" s="38">
        <v>0</v>
      </c>
      <c r="T16" s="37">
        <f>SUMPRODUCT(LTA!J16:AN16,LTA!J$101:AN$101,LTA!J$104:AN$104)</f>
        <v>39.9</v>
      </c>
      <c r="U16" s="37">
        <f>SUMPRODUCT(LTA!J16:AN16,LTA!J$102:AN$102,LTA!J$104:AN$104)</f>
        <v>68.699999999999989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-344</v>
      </c>
      <c r="AA16" s="75">
        <f>STOA!I16</f>
        <v>0</v>
      </c>
      <c r="AB16" s="75">
        <f>-STOA!O16</f>
        <v>-75.489999999999995</v>
      </c>
      <c r="AC16">
        <f t="shared" si="0"/>
        <v>9.9155943265130837</v>
      </c>
      <c r="AD16">
        <f t="shared" si="1"/>
        <v>327.97873573293566</v>
      </c>
      <c r="AE16">
        <f>'IDT-1'!C16</f>
        <v>0</v>
      </c>
      <c r="AF16" s="24"/>
      <c r="AG16">
        <f t="shared" si="2"/>
        <v>327.97873573293566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2.6829499999999995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553.53769018192736</v>
      </c>
      <c r="P17" s="36">
        <v>33.58</v>
      </c>
      <c r="Q17" s="36">
        <v>10.549999999999999</v>
      </c>
      <c r="R17" s="38">
        <v>0</v>
      </c>
      <c r="S17" s="38">
        <v>0</v>
      </c>
      <c r="T17" s="37">
        <f>SUMPRODUCT(LTA!J17:AN17,LTA!J$101:AN$101,LTA!J$104:AN$104)</f>
        <v>35.450000000000003</v>
      </c>
      <c r="U17" s="37">
        <f>SUMPRODUCT(LTA!J17:AN17,LTA!J$102:AN$102,LTA!J$104:AN$104)</f>
        <v>67.12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-344</v>
      </c>
      <c r="AA17" s="75">
        <f>STOA!I17</f>
        <v>0</v>
      </c>
      <c r="AB17" s="75">
        <f>-STOA!O17</f>
        <v>-75.489999999999995</v>
      </c>
      <c r="AC17">
        <f t="shared" si="0"/>
        <v>9.8649423265130842</v>
      </c>
      <c r="AD17">
        <f t="shared" si="1"/>
        <v>321.9993877329357</v>
      </c>
      <c r="AE17">
        <f>'IDT-1'!C17</f>
        <v>0</v>
      </c>
      <c r="AF17" s="24"/>
      <c r="AG17">
        <f t="shared" si="2"/>
        <v>321.9993877329357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2.6829499999999995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553.53769018192736</v>
      </c>
      <c r="P18" s="36">
        <v>33.58</v>
      </c>
      <c r="Q18" s="36">
        <v>10.549999999999999</v>
      </c>
      <c r="R18" s="38">
        <v>0</v>
      </c>
      <c r="S18" s="38">
        <v>0</v>
      </c>
      <c r="T18" s="37">
        <f>SUMPRODUCT(LTA!J18:AN18,LTA!J$101:AN$101,LTA!J$104:AN$104)</f>
        <v>33.950000000000003</v>
      </c>
      <c r="U18" s="37">
        <f>SUMPRODUCT(LTA!J18:AN18,LTA!J$102:AN$102,LTA!J$104:AN$104)</f>
        <v>65.97999999999999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-339</v>
      </c>
      <c r="AA18" s="75">
        <f>STOA!I18</f>
        <v>0</v>
      </c>
      <c r="AB18" s="75">
        <f>-STOA!O18</f>
        <v>-75.489999999999995</v>
      </c>
      <c r="AC18">
        <f t="shared" si="0"/>
        <v>9.8004105378886379</v>
      </c>
      <c r="AD18">
        <f t="shared" si="1"/>
        <v>324.42391952156015</v>
      </c>
      <c r="AE18">
        <f>'IDT-1'!C18</f>
        <v>0</v>
      </c>
      <c r="AF18" s="24"/>
      <c r="AG18">
        <f t="shared" si="2"/>
        <v>324.42391952156015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2.6829499999999995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553.44299565960762</v>
      </c>
      <c r="P19" s="36">
        <v>33.58</v>
      </c>
      <c r="Q19" s="36">
        <v>10.549999999999999</v>
      </c>
      <c r="R19" s="38">
        <v>0</v>
      </c>
      <c r="S19" s="38">
        <v>0</v>
      </c>
      <c r="T19" s="37">
        <f>SUMPRODUCT(LTA!J19:AN19,LTA!J$101:AN$101,LTA!J$104:AN$104)</f>
        <v>25.55</v>
      </c>
      <c r="U19" s="37">
        <f>SUMPRODUCT(LTA!J19:AN19,LTA!J$102:AN$102,LTA!J$104:AN$104)</f>
        <v>62.58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-339</v>
      </c>
      <c r="AA19" s="75">
        <f>STOA!I19</f>
        <v>0</v>
      </c>
      <c r="AB19" s="75">
        <f>-STOA!O19</f>
        <v>-75.489999999999995</v>
      </c>
      <c r="AC19">
        <f t="shared" si="0"/>
        <v>9.7004951039011527</v>
      </c>
      <c r="AD19">
        <f t="shared" si="1"/>
        <v>312.6291404332278</v>
      </c>
      <c r="AE19">
        <f>'IDT-1'!C19</f>
        <v>0</v>
      </c>
      <c r="AF19" s="24"/>
      <c r="AG19">
        <f t="shared" si="2"/>
        <v>312.6291404332278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2.6829499999999995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578.55450565076114</v>
      </c>
      <c r="P20" s="36">
        <v>33.58</v>
      </c>
      <c r="Q20" s="36">
        <v>10.549999999999999</v>
      </c>
      <c r="R20" s="38">
        <v>0</v>
      </c>
      <c r="S20" s="38">
        <v>0</v>
      </c>
      <c r="T20" s="37">
        <f>SUMPRODUCT(LTA!J20:AN20,LTA!J$101:AN$101,LTA!J$104:AN$104)</f>
        <v>24.9</v>
      </c>
      <c r="U20" s="37">
        <f>SUMPRODUCT(LTA!J20:AN20,LTA!J$102:AN$102,LTA!J$104:AN$104)</f>
        <v>61.66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-334</v>
      </c>
      <c r="AA20" s="75">
        <f>STOA!I20</f>
        <v>0</v>
      </c>
      <c r="AB20" s="75">
        <f>-STOA!O20</f>
        <v>-75.489999999999995</v>
      </c>
      <c r="AC20">
        <f t="shared" si="0"/>
        <v>10.067666942324623</v>
      </c>
      <c r="AD20">
        <f t="shared" si="1"/>
        <v>315.80347858595781</v>
      </c>
      <c r="AE20">
        <f>'IDT-1'!C20</f>
        <v>0</v>
      </c>
      <c r="AF20" s="24"/>
      <c r="AG20">
        <f t="shared" si="2"/>
        <v>315.80347858595781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2.6829499999999995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586.73603439537919</v>
      </c>
      <c r="P21" s="36">
        <v>33.58</v>
      </c>
      <c r="Q21" s="36">
        <v>10.549999999999999</v>
      </c>
      <c r="R21" s="38">
        <v>0</v>
      </c>
      <c r="S21" s="38">
        <v>0</v>
      </c>
      <c r="T21" s="37">
        <f>SUMPRODUCT(LTA!J21:AN21,LTA!J$101:AN$101,LTA!J$104:AN$104)</f>
        <v>23.61</v>
      </c>
      <c r="U21" s="37">
        <f>SUMPRODUCT(LTA!J21:AN21,LTA!J$102:AN$102,LTA!J$104:AN$104)</f>
        <v>61.16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-324</v>
      </c>
      <c r="AA21" s="75">
        <f>STOA!I21</f>
        <v>0</v>
      </c>
      <c r="AB21" s="75">
        <f>-STOA!O21</f>
        <v>-75.489999999999995</v>
      </c>
      <c r="AC21">
        <f t="shared" si="0"/>
        <v>10.036644206530525</v>
      </c>
      <c r="AD21">
        <f t="shared" si="1"/>
        <v>332.22603006637001</v>
      </c>
      <c r="AE21">
        <f>'IDT-1'!C21</f>
        <v>0</v>
      </c>
      <c r="AF21" s="24"/>
      <c r="AG21">
        <f t="shared" si="2"/>
        <v>332.22603006637001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2.6829499999999995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586.73603439537919</v>
      </c>
      <c r="P22" s="36">
        <v>33.58</v>
      </c>
      <c r="Q22" s="36">
        <v>10.549999999999999</v>
      </c>
      <c r="R22" s="38">
        <v>0</v>
      </c>
      <c r="S22" s="38">
        <v>0</v>
      </c>
      <c r="T22" s="37">
        <f>SUMPRODUCT(LTA!J22:AN22,LTA!J$101:AN$101,LTA!J$104:AN$104)</f>
        <v>23.9</v>
      </c>
      <c r="U22" s="37">
        <f>SUMPRODUCT(LTA!J22:AN22,LTA!J$102:AN$102,LTA!J$104:AN$104)</f>
        <v>61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-309</v>
      </c>
      <c r="AA22" s="75">
        <f>STOA!I22</f>
        <v>0</v>
      </c>
      <c r="AB22" s="75">
        <f>-STOA!O22</f>
        <v>-75.489999999999995</v>
      </c>
      <c r="AC22">
        <f t="shared" si="0"/>
        <v>9.953024629281634</v>
      </c>
      <c r="AD22">
        <f t="shared" si="1"/>
        <v>342.43964964361891</v>
      </c>
      <c r="AE22">
        <f>'IDT-1'!C22</f>
        <v>0</v>
      </c>
      <c r="AF22" s="24"/>
      <c r="AG22">
        <f t="shared" si="2"/>
        <v>342.43964964361891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2.6829499999999995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583.05331822212793</v>
      </c>
      <c r="P23" s="36">
        <v>33.58</v>
      </c>
      <c r="Q23" s="36">
        <v>10.549999999999999</v>
      </c>
      <c r="R23" s="38">
        <v>0</v>
      </c>
      <c r="S23" s="38">
        <v>0</v>
      </c>
      <c r="T23" s="37">
        <f>SUMPRODUCT(LTA!J23:AN23,LTA!J$101:AN$101,LTA!J$104:AN$104)</f>
        <v>23.88</v>
      </c>
      <c r="U23" s="37">
        <f>SUMPRODUCT(LTA!J23:AN23,LTA!J$102:AN$102,LTA!J$104:AN$104)</f>
        <v>61.179999999999993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-289</v>
      </c>
      <c r="AA23" s="75">
        <f>STOA!I23</f>
        <v>0</v>
      </c>
      <c r="AB23" s="75">
        <f>-STOA!O23</f>
        <v>-75.489999999999995</v>
      </c>
      <c r="AC23">
        <f t="shared" si="0"/>
        <v>9.6523567662298717</v>
      </c>
      <c r="AD23">
        <f t="shared" si="1"/>
        <v>371.21760133341934</v>
      </c>
      <c r="AE23">
        <f>'IDT-1'!C23</f>
        <v>0</v>
      </c>
      <c r="AF23" s="24"/>
      <c r="AG23">
        <f t="shared" si="2"/>
        <v>371.21760133341934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2.6829499999999995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590.75051998806157</v>
      </c>
      <c r="P24" s="36">
        <v>33.58</v>
      </c>
      <c r="Q24" s="36">
        <v>10.549999999999999</v>
      </c>
      <c r="R24" s="38">
        <v>0</v>
      </c>
      <c r="S24" s="38">
        <v>0</v>
      </c>
      <c r="T24" s="37">
        <f>SUMPRODUCT(LTA!J24:AN24,LTA!J$101:AN$101,LTA!J$104:AN$104)</f>
        <v>24.09</v>
      </c>
      <c r="U24" s="37">
        <f>SUMPRODUCT(LTA!J24:AN24,LTA!J$102:AN$102,LTA!J$104:AN$104)</f>
        <v>61.199999999999996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-269</v>
      </c>
      <c r="AA24" s="75">
        <f>STOA!I24</f>
        <v>0</v>
      </c>
      <c r="AB24" s="75">
        <f>-STOA!O24</f>
        <v>-75.489999999999995</v>
      </c>
      <c r="AC24">
        <f t="shared" si="0"/>
        <v>9.5834067374654914</v>
      </c>
      <c r="AD24">
        <f t="shared" si="1"/>
        <v>395.2137531281175</v>
      </c>
      <c r="AE24">
        <f>'IDT-1'!C24</f>
        <v>0</v>
      </c>
      <c r="AF24" s="24"/>
      <c r="AG24">
        <f t="shared" si="2"/>
        <v>395.2137531281175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2.6829499999999995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48.433689877521353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615.83039328072744</v>
      </c>
      <c r="P25" s="36">
        <v>33.58</v>
      </c>
      <c r="Q25" s="36">
        <v>10.549999999999999</v>
      </c>
      <c r="R25" s="38">
        <v>0</v>
      </c>
      <c r="S25" s="38">
        <v>0</v>
      </c>
      <c r="T25" s="37">
        <f>SUMPRODUCT(LTA!J25:AN25,LTA!J$101:AN$101,LTA!J$104:AN$104)</f>
        <v>23.29</v>
      </c>
      <c r="U25" s="37">
        <f>SUMPRODUCT(LTA!J25:AN25,LTA!J$102:AN$102,LTA!J$104:AN$104)</f>
        <v>61.26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-295</v>
      </c>
      <c r="AA25" s="75">
        <f>STOA!I25</f>
        <v>0</v>
      </c>
      <c r="AB25" s="75">
        <f>-STOA!O25</f>
        <v>-75.489999999999995</v>
      </c>
      <c r="AC25">
        <f t="shared" si="0"/>
        <v>9.8217463040234403</v>
      </c>
      <c r="AD25">
        <f t="shared" si="1"/>
        <v>415.31528685422529</v>
      </c>
      <c r="AE25">
        <f>'IDT-1'!C25</f>
        <v>0</v>
      </c>
      <c r="AF25" s="24"/>
      <c r="AG25">
        <f t="shared" si="2"/>
        <v>415.31528685422529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2.2163499999999998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48.433689877521353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622.66434842194485</v>
      </c>
      <c r="P26" s="36">
        <v>33.58</v>
      </c>
      <c r="Q26" s="36">
        <v>10.549999999999999</v>
      </c>
      <c r="R26" s="38">
        <v>0</v>
      </c>
      <c r="S26" s="38">
        <v>0</v>
      </c>
      <c r="T26" s="37">
        <f>SUMPRODUCT(LTA!J26:AN26,LTA!J$101:AN$101,LTA!J$104:AN$104)</f>
        <v>22.92</v>
      </c>
      <c r="U26" s="37">
        <f>SUMPRODUCT(LTA!J26:AN26,LTA!J$102:AN$102,LTA!J$104:AN$104)</f>
        <v>61.089999999999996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-260</v>
      </c>
      <c r="AA26" s="75">
        <f>STOA!I26</f>
        <v>0</v>
      </c>
      <c r="AB26" s="75">
        <f>-STOA!O26</f>
        <v>-75.489999999999995</v>
      </c>
      <c r="AC26">
        <f t="shared" si="0"/>
        <v>9.5742055668385486</v>
      </c>
      <c r="AD26">
        <f t="shared" si="1"/>
        <v>456.39018273262758</v>
      </c>
      <c r="AE26">
        <f>'IDT-1'!C26</f>
        <v>0</v>
      </c>
      <c r="AF26" s="24"/>
      <c r="AG26">
        <f t="shared" si="2"/>
        <v>456.39018273262758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2.2163499999999998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46.81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643.40355841777898</v>
      </c>
      <c r="P27" s="36">
        <v>67.819999999999993</v>
      </c>
      <c r="Q27" s="36">
        <v>10.558582360048328</v>
      </c>
      <c r="R27" s="38">
        <v>0</v>
      </c>
      <c r="S27" s="38">
        <v>0</v>
      </c>
      <c r="T27" s="37">
        <f>SUMPRODUCT(LTA!J27:AN27,LTA!J$101:AN$101,LTA!J$104:AN$104)</f>
        <v>22.83</v>
      </c>
      <c r="U27" s="37">
        <f>SUMPRODUCT(LTA!J27:AN27,LTA!J$102:AN$102,LTA!J$104:AN$104)</f>
        <v>60.9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-192</v>
      </c>
      <c r="AA27" s="75">
        <f>STOA!I27</f>
        <v>0</v>
      </c>
      <c r="AB27" s="75">
        <f>-STOA!O27</f>
        <v>-150</v>
      </c>
      <c r="AC27">
        <f t="shared" si="0"/>
        <v>10.075259264445808</v>
      </c>
      <c r="AD27">
        <f t="shared" si="1"/>
        <v>502.46323151338146</v>
      </c>
      <c r="AE27">
        <f>'IDT-1'!C27</f>
        <v>0</v>
      </c>
      <c r="AF27" s="24"/>
      <c r="AG27">
        <f t="shared" si="2"/>
        <v>502.46323151338146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2.2163499999999998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46.81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648.43618026532124</v>
      </c>
      <c r="P28" s="36">
        <v>67.819999999999993</v>
      </c>
      <c r="Q28" s="36">
        <v>10.558582360048328</v>
      </c>
      <c r="R28" s="38">
        <v>0</v>
      </c>
      <c r="S28" s="38">
        <v>0</v>
      </c>
      <c r="T28" s="37">
        <f>SUMPRODUCT(LTA!J28:AN28,LTA!J$101:AN$101,LTA!J$104:AN$104)</f>
        <v>22.43</v>
      </c>
      <c r="U28" s="37">
        <f>SUMPRODUCT(LTA!J28:AN28,LTA!J$102:AN$102,LTA!J$104:AN$104)</f>
        <v>89.77000000000001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-165</v>
      </c>
      <c r="AA28" s="75">
        <f>STOA!I28</f>
        <v>0</v>
      </c>
      <c r="AB28" s="75">
        <f>-STOA!O28</f>
        <v>-150</v>
      </c>
      <c r="AC28">
        <f t="shared" si="0"/>
        <v>10.127960029393158</v>
      </c>
      <c r="AD28">
        <f t="shared" si="1"/>
        <v>562.91315259597627</v>
      </c>
      <c r="AE28">
        <f>'IDT-1'!C28</f>
        <v>0</v>
      </c>
      <c r="AF28" s="24"/>
      <c r="AG28">
        <f t="shared" si="2"/>
        <v>562.91315259597627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2.2163499999999998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700.76996583089908</v>
      </c>
      <c r="P29" s="36">
        <v>67.819999999999993</v>
      </c>
      <c r="Q29" s="36">
        <v>21.980000000000004</v>
      </c>
      <c r="R29" s="38">
        <v>0</v>
      </c>
      <c r="S29" s="38">
        <v>0</v>
      </c>
      <c r="T29" s="37">
        <f>SUMPRODUCT(LTA!J29:AN29,LTA!J$101:AN$101,LTA!J$104:AN$104)</f>
        <v>22.21</v>
      </c>
      <c r="U29" s="37">
        <f>SUMPRODUCT(LTA!J29:AN29,LTA!J$102:AN$102,LTA!J$104:AN$104)</f>
        <v>113.13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-190</v>
      </c>
      <c r="AA29" s="75">
        <f>STOA!I29</f>
        <v>0</v>
      </c>
      <c r="AB29" s="75">
        <f>-STOA!O29</f>
        <v>-150</v>
      </c>
      <c r="AC29">
        <f t="shared" si="0"/>
        <v>11.054454679441836</v>
      </c>
      <c r="AD29">
        <f t="shared" si="1"/>
        <v>622.07186115145737</v>
      </c>
      <c r="AE29">
        <f>'IDT-1'!C29</f>
        <v>0</v>
      </c>
      <c r="AF29" s="24"/>
      <c r="AG29">
        <f t="shared" si="2"/>
        <v>622.07186115145737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2.2163499999999998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802.8748210636395</v>
      </c>
      <c r="P30" s="36">
        <v>67.819999999999993</v>
      </c>
      <c r="Q30" s="36">
        <v>21.980000000000004</v>
      </c>
      <c r="R30" s="38">
        <v>1.1973392461197339</v>
      </c>
      <c r="S30" s="38">
        <v>0</v>
      </c>
      <c r="T30" s="37">
        <f>SUMPRODUCT(LTA!J30:AN30,LTA!J$101:AN$101,LTA!J$104:AN$104)</f>
        <v>22.4</v>
      </c>
      <c r="U30" s="37">
        <f>SUMPRODUCT(LTA!J30:AN30,LTA!J$102:AN$102,LTA!J$104:AN$104)</f>
        <v>112.86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-165</v>
      </c>
      <c r="AA30" s="75">
        <f>STOA!I30</f>
        <v>0</v>
      </c>
      <c r="AB30" s="75">
        <f>-STOA!O30</f>
        <v>-150</v>
      </c>
      <c r="AC30">
        <f t="shared" si="0"/>
        <v>12.268838579784715</v>
      </c>
      <c r="AD30">
        <f t="shared" si="1"/>
        <v>683.07967172997462</v>
      </c>
      <c r="AE30">
        <f>'IDT-1'!C30</f>
        <v>0</v>
      </c>
      <c r="AF30" s="24"/>
      <c r="AG30">
        <f t="shared" si="2"/>
        <v>683.07967172997462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2.2163499999999998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834.99153135960682</v>
      </c>
      <c r="P31" s="36">
        <v>67.819999999999993</v>
      </c>
      <c r="Q31" s="36">
        <v>21.980000000000004</v>
      </c>
      <c r="R31" s="38">
        <v>2.98</v>
      </c>
      <c r="S31" s="38">
        <v>0</v>
      </c>
      <c r="T31" s="37">
        <f>SUMPRODUCT(LTA!J31:AN31,LTA!J$101:AN$101,LTA!J$104:AN$104)</f>
        <v>27.48</v>
      </c>
      <c r="U31" s="37">
        <f>SUMPRODUCT(LTA!J31:AN31,LTA!J$102:AN$102,LTA!J$104:AN$104)</f>
        <v>112.66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-130</v>
      </c>
      <c r="AA31" s="75">
        <f>STOA!I31</f>
        <v>0</v>
      </c>
      <c r="AB31" s="75">
        <f>-STOA!O31</f>
        <v>-150</v>
      </c>
      <c r="AC31">
        <f t="shared" si="0"/>
        <v>12.281152460782538</v>
      </c>
      <c r="AD31">
        <f t="shared" si="1"/>
        <v>758.84672889882449</v>
      </c>
      <c r="AE31">
        <f>'IDT-1'!C31</f>
        <v>0</v>
      </c>
      <c r="AF31" s="24"/>
      <c r="AG31">
        <f t="shared" si="2"/>
        <v>758.84672889882449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-64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2.2163499999999998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837.21389093503763</v>
      </c>
      <c r="P32" s="36">
        <v>67.819999999999993</v>
      </c>
      <c r="Q32" s="36">
        <v>21.980000000000004</v>
      </c>
      <c r="R32" s="38">
        <v>6.27</v>
      </c>
      <c r="S32" s="38">
        <v>0</v>
      </c>
      <c r="T32" s="37">
        <f>SUMPRODUCT(LTA!J32:AN32,LTA!J$101:AN$101,LTA!J$104:AN$104)</f>
        <v>27.67</v>
      </c>
      <c r="U32" s="37">
        <f>SUMPRODUCT(LTA!J32:AN32,LTA!J$102:AN$102,LTA!J$104:AN$104)</f>
        <v>113.03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-80</v>
      </c>
      <c r="AA32" s="75">
        <f>STOA!I32</f>
        <v>0</v>
      </c>
      <c r="AB32" s="75">
        <f>-STOA!O32</f>
        <v>-150</v>
      </c>
      <c r="AC32">
        <f t="shared" si="0"/>
        <v>11.891660079521923</v>
      </c>
      <c r="AD32">
        <f t="shared" si="1"/>
        <v>817.30858085551586</v>
      </c>
      <c r="AE32">
        <f>'IDT-1'!C32</f>
        <v>0</v>
      </c>
      <c r="AF32" s="24"/>
      <c r="AG32">
        <f t="shared" si="2"/>
        <v>817.30858085551586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-62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2.2163499999999998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823.52665251109761</v>
      </c>
      <c r="P33" s="36">
        <v>67.819999999999993</v>
      </c>
      <c r="Q33" s="36">
        <v>21.980000000000004</v>
      </c>
      <c r="R33" s="38">
        <v>10.63</v>
      </c>
      <c r="S33" s="38">
        <v>0</v>
      </c>
      <c r="T33" s="37">
        <f>SUMPRODUCT(LTA!J33:AN33,LTA!J$101:AN$101,LTA!J$104:AN$104)</f>
        <v>34.68</v>
      </c>
      <c r="U33" s="37">
        <f>SUMPRODUCT(LTA!J33:AN33,LTA!J$102:AN$102,LTA!J$104:AN$104)</f>
        <v>113.74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-25</v>
      </c>
      <c r="AA33" s="75">
        <f>STOA!I33</f>
        <v>0</v>
      </c>
      <c r="AB33" s="75">
        <f>-STOA!O33</f>
        <v>-150</v>
      </c>
      <c r="AC33">
        <f t="shared" si="0"/>
        <v>11.446130232791486</v>
      </c>
      <c r="AD33">
        <f t="shared" si="1"/>
        <v>867.1468722783062</v>
      </c>
      <c r="AE33">
        <f>'IDT-1'!C33</f>
        <v>0</v>
      </c>
      <c r="AF33" s="24"/>
      <c r="AG33">
        <f t="shared" si="2"/>
        <v>867.1468722783062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-66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2.2163499999999998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821.03126372775171</v>
      </c>
      <c r="P34" s="36">
        <v>67.819999999999993</v>
      </c>
      <c r="Q34" s="36">
        <v>21.980000000000004</v>
      </c>
      <c r="R34" s="38">
        <v>17.18</v>
      </c>
      <c r="S34" s="38">
        <v>0</v>
      </c>
      <c r="T34" s="37">
        <f>SUMPRODUCT(LTA!J34:AN34,LTA!J$101:AN$101,LTA!J$104:AN$104)</f>
        <v>39.269999999999996</v>
      </c>
      <c r="U34" s="37">
        <f>SUMPRODUCT(LTA!J34:AN34,LTA!J$102:AN$102,LTA!J$104:AN$104)</f>
        <v>114.62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-5</v>
      </c>
      <c r="AA34" s="75">
        <f>STOA!I34</f>
        <v>0</v>
      </c>
      <c r="AB34" s="75">
        <f>-STOA!O34</f>
        <v>-150</v>
      </c>
      <c r="AC34">
        <f t="shared" si="0"/>
        <v>11.161877184841149</v>
      </c>
      <c r="AD34">
        <f t="shared" si="1"/>
        <v>919.95573654291047</v>
      </c>
      <c r="AE34">
        <f>'IDT-1'!C34</f>
        <v>0</v>
      </c>
      <c r="AF34" s="24"/>
      <c r="AG34">
        <f t="shared" si="2"/>
        <v>919.95573654291047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2.2163499999999998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811.05120929382269</v>
      </c>
      <c r="P35" s="36">
        <v>67.819999999999993</v>
      </c>
      <c r="Q35" s="36">
        <v>21.980000000000004</v>
      </c>
      <c r="R35" s="38">
        <v>23.142817141465791</v>
      </c>
      <c r="S35" s="38">
        <v>0</v>
      </c>
      <c r="T35" s="37">
        <f>SUMPRODUCT(LTA!J35:AN35,LTA!J$101:AN$101,LTA!J$104:AN$104)</f>
        <v>40.94</v>
      </c>
      <c r="U35" s="37">
        <f>SUMPRODUCT(LTA!J35:AN35,LTA!J$102:AN$102,LTA!J$104:AN$104)</f>
        <v>112.65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10.66816987444045</v>
      </c>
      <c r="AD35">
        <f t="shared" si="1"/>
        <v>970.1322065608482</v>
      </c>
      <c r="AE35">
        <f>'IDT-1'!C35</f>
        <v>-20</v>
      </c>
      <c r="AF35" s="24"/>
      <c r="AG35">
        <f t="shared" si="2"/>
        <v>950.1322065608482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-44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2.2163499999999998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780.56024954049542</v>
      </c>
      <c r="P36" s="36">
        <v>67.819999999999993</v>
      </c>
      <c r="Q36" s="36">
        <v>21.980000000000004</v>
      </c>
      <c r="R36" s="38">
        <v>26.3</v>
      </c>
      <c r="S36" s="38">
        <v>0</v>
      </c>
      <c r="T36" s="37">
        <f>SUMPRODUCT(LTA!J36:AN36,LTA!J$101:AN$101,LTA!J$104:AN$104)</f>
        <v>44.120000000000005</v>
      </c>
      <c r="U36" s="37">
        <f>SUMPRODUCT(LTA!J36:AN36,LTA!J$102:AN$102,LTA!J$104:AN$104)</f>
        <v>112.53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10.244020047677072</v>
      </c>
      <c r="AD36">
        <f t="shared" si="1"/>
        <v>972.2825794928184</v>
      </c>
      <c r="AE36">
        <f>'IDT-1'!C36</f>
        <v>0</v>
      </c>
      <c r="AF36" s="24"/>
      <c r="AG36">
        <f t="shared" si="2"/>
        <v>972.2825794928184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-18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2.2163499999999998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767.12728191648341</v>
      </c>
      <c r="P37" s="36">
        <v>67.819999999999993</v>
      </c>
      <c r="Q37" s="36">
        <v>21.980000000000004</v>
      </c>
      <c r="R37" s="38">
        <v>26.3</v>
      </c>
      <c r="S37" s="38">
        <v>0</v>
      </c>
      <c r="T37" s="37">
        <f>SUMPRODUCT(LTA!J37:AN37,LTA!J$101:AN$101,LTA!J$104:AN$104)</f>
        <v>47.379999999999995</v>
      </c>
      <c r="U37" s="37">
        <f>SUMPRODUCT(LTA!J37:AN37,LTA!J$102:AN$102,LTA!J$104:AN$104)</f>
        <v>112.68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10.022382280587367</v>
      </c>
      <c r="AD37">
        <f t="shared" si="1"/>
        <v>982.27124963589586</v>
      </c>
      <c r="AE37">
        <f>'IDT-1'!C37</f>
        <v>0</v>
      </c>
      <c r="AF37" s="24"/>
      <c r="AG37">
        <f t="shared" si="2"/>
        <v>982.27124963589586</v>
      </c>
      <c r="AI37" s="34">
        <f>PXIL!I37</f>
        <v>0</v>
      </c>
      <c r="AJ37" s="34">
        <f>PXIL!O37</f>
        <v>0</v>
      </c>
      <c r="AK37" s="34">
        <f>RTM_IEX!I37</f>
        <v>1.79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2.2163499999999998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759.74174175648341</v>
      </c>
      <c r="P38" s="36">
        <v>67.819999999999993</v>
      </c>
      <c r="Q38" s="36">
        <v>21.980000000000004</v>
      </c>
      <c r="R38" s="38">
        <v>26.3</v>
      </c>
      <c r="S38" s="38">
        <v>0</v>
      </c>
      <c r="T38" s="37">
        <f>SUMPRODUCT(LTA!J38:AN38,LTA!J$101:AN$101,LTA!J$104:AN$104)</f>
        <v>51.45</v>
      </c>
      <c r="U38" s="37">
        <f>SUMPRODUCT(LTA!J38:AN38,LTA!J$102:AN$102,LTA!J$104:AN$104)</f>
        <v>112.25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10.008895743243368</v>
      </c>
      <c r="AD38">
        <f t="shared" si="1"/>
        <v>980.67919601324013</v>
      </c>
      <c r="AE38">
        <f>'IDT-1'!C38</f>
        <v>0</v>
      </c>
      <c r="AF38" s="24"/>
      <c r="AG38">
        <f t="shared" si="2"/>
        <v>980.67919601324013</v>
      </c>
      <c r="AI38" s="34">
        <f>PXIL!I38</f>
        <v>0</v>
      </c>
      <c r="AJ38" s="34">
        <f>PXIL!O38</f>
        <v>0</v>
      </c>
      <c r="AK38" s="34">
        <f>RTM_IEX!I38</f>
        <v>3.93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2.6829499999999995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752.10009187806327</v>
      </c>
      <c r="P39" s="36">
        <v>67.819999999999993</v>
      </c>
      <c r="Q39" s="36">
        <v>21.980000000000004</v>
      </c>
      <c r="R39" s="38">
        <v>26.3</v>
      </c>
      <c r="S39" s="38">
        <v>0</v>
      </c>
      <c r="T39" s="37">
        <f>SUMPRODUCT(LTA!J39:AN39,LTA!J$101:AN$101,LTA!J$104:AN$104)</f>
        <v>55.019999999999996</v>
      </c>
      <c r="U39" s="37">
        <f>SUMPRODUCT(LTA!J39:AN39,LTA!J$102:AN$102,LTA!J$104:AN$104)</f>
        <v>111.78999999999999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9.9661813242646389</v>
      </c>
      <c r="AD39">
        <f t="shared" si="1"/>
        <v>975.63686055379856</v>
      </c>
      <c r="AE39">
        <f>'IDT-1'!C39</f>
        <v>0</v>
      </c>
      <c r="AF39" s="24"/>
      <c r="AG39">
        <f t="shared" si="2"/>
        <v>975.63686055379856</v>
      </c>
      <c r="AI39" s="34">
        <f>PXIL!I39</f>
        <v>0</v>
      </c>
      <c r="AJ39" s="34">
        <f>PXIL!O39</f>
        <v>0</v>
      </c>
      <c r="AK39" s="34">
        <f>RTM_IEX!I39</f>
        <v>2.91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2.6829499999999995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745.47439910538878</v>
      </c>
      <c r="P40" s="36">
        <v>67.819999999999993</v>
      </c>
      <c r="Q40" s="36">
        <v>21.980000000000004</v>
      </c>
      <c r="R40" s="38">
        <v>26.3</v>
      </c>
      <c r="S40" s="38">
        <v>0</v>
      </c>
      <c r="T40" s="37">
        <f>SUMPRODUCT(LTA!J40:AN40,LTA!J$101:AN$101,LTA!J$104:AN$104)</f>
        <v>61.45</v>
      </c>
      <c r="U40" s="37">
        <f>SUMPRODUCT(LTA!J40:AN40,LTA!J$102:AN$102,LTA!J$104:AN$104)</f>
        <v>110.6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2.11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10.006705504974173</v>
      </c>
      <c r="AD40">
        <f t="shared" si="1"/>
        <v>980.42064360041445</v>
      </c>
      <c r="AE40">
        <f>'IDT-1'!C40</f>
        <v>0</v>
      </c>
      <c r="AF40" s="24"/>
      <c r="AG40">
        <f t="shared" si="2"/>
        <v>980.42064360041445</v>
      </c>
      <c r="AI40" s="34">
        <f>PXIL!I40</f>
        <v>0</v>
      </c>
      <c r="AJ40" s="34">
        <f>PXIL!O40</f>
        <v>0</v>
      </c>
      <c r="AK40" s="34">
        <f>RTM_IEX!I40</f>
        <v>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2.0099999999999998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2.6829499999999995</v>
      </c>
      <c r="E41">
        <f>GT_NG!Q41</f>
        <v>-0.11224489795918367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742.2454922676211</v>
      </c>
      <c r="P41" s="36">
        <v>67.819999999999993</v>
      </c>
      <c r="Q41" s="36">
        <v>21.980000000000004</v>
      </c>
      <c r="R41" s="38">
        <v>26.3</v>
      </c>
      <c r="S41" s="38">
        <v>0</v>
      </c>
      <c r="T41" s="37">
        <f>SUMPRODUCT(LTA!J41:AN41,LTA!J$101:AN$101,LTA!J$104:AN$104)</f>
        <v>66.709999999999994</v>
      </c>
      <c r="U41" s="37">
        <f>SUMPRODUCT(LTA!J41:AN41,LTA!J$102:AN$102,LTA!J$104:AN$104)</f>
        <v>109.13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4.3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10.062853531771349</v>
      </c>
      <c r="AD41">
        <f t="shared" si="1"/>
        <v>986.82334383789055</v>
      </c>
      <c r="AE41">
        <f>'IDT-1'!C41</f>
        <v>0</v>
      </c>
      <c r="AF41" s="24"/>
      <c r="AG41">
        <f t="shared" si="2"/>
        <v>986.82334383789055</v>
      </c>
      <c r="AI41" s="34">
        <f>PXIL!I41</f>
        <v>0</v>
      </c>
      <c r="AJ41" s="34">
        <f>PXIL!O41</f>
        <v>0</v>
      </c>
      <c r="AK41" s="34">
        <f>RTM_IEX!I41</f>
        <v>6.3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4.53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2.6829499999999995</v>
      </c>
      <c r="E42">
        <f>GT_NG!Q42</f>
        <v>6.7349511290866193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742.2454922676211</v>
      </c>
      <c r="P42" s="36">
        <v>67.819999999999993</v>
      </c>
      <c r="Q42" s="36">
        <v>21.980000000000004</v>
      </c>
      <c r="R42" s="38">
        <v>26.3</v>
      </c>
      <c r="S42" s="38">
        <v>0</v>
      </c>
      <c r="T42" s="37">
        <f>SUMPRODUCT(LTA!J42:AN42,LTA!J$101:AN$101,LTA!J$104:AN$104)</f>
        <v>75.53</v>
      </c>
      <c r="U42" s="37">
        <f>SUMPRODUCT(LTA!J42:AN42,LTA!J$102:AN$102,LTA!J$104:AN$104)</f>
        <v>107.93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9.14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10.306972277021252</v>
      </c>
      <c r="AD42">
        <f t="shared" si="1"/>
        <v>1015.8664211196865</v>
      </c>
      <c r="AE42">
        <f>'IDT-1'!C42</f>
        <v>0</v>
      </c>
      <c r="AF42" s="24"/>
      <c r="AG42">
        <f t="shared" si="2"/>
        <v>1015.8664211196865</v>
      </c>
      <c r="AI42" s="34">
        <f>PXIL!I42</f>
        <v>0</v>
      </c>
      <c r="AJ42" s="34">
        <f>PXIL!O42</f>
        <v>0</v>
      </c>
      <c r="AK42" s="34">
        <f>RTM_IEX!I42</f>
        <v>6.04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4.7699999999999996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2.6829499999999995</v>
      </c>
      <c r="E43">
        <f>GT_NG!Q43</f>
        <v>6.7349511290866193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738.29158897524144</v>
      </c>
      <c r="P43" s="36">
        <v>67.819999999999993</v>
      </c>
      <c r="Q43" s="36">
        <v>21.980000000000004</v>
      </c>
      <c r="R43" s="38">
        <v>26.3</v>
      </c>
      <c r="S43" s="38">
        <v>0</v>
      </c>
      <c r="T43" s="37">
        <f>SUMPRODUCT(LTA!J43:AN43,LTA!J$101:AN$101,LTA!J$104:AN$104)</f>
        <v>75.03</v>
      </c>
      <c r="U43" s="37">
        <f>SUMPRODUCT(LTA!J43:AN43,LTA!J$102:AN$102,LTA!J$104:AN$104)</f>
        <v>107.25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2.06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10.202275489365261</v>
      </c>
      <c r="AD43">
        <f t="shared" si="1"/>
        <v>1003.5072146149628</v>
      </c>
      <c r="AE43">
        <f>'IDT-1'!C43</f>
        <v>0</v>
      </c>
      <c r="AF43" s="24"/>
      <c r="AG43">
        <f t="shared" si="2"/>
        <v>1003.5072146149628</v>
      </c>
      <c r="AI43" s="34">
        <f>PXIL!I43</f>
        <v>0</v>
      </c>
      <c r="AJ43" s="34">
        <f>PXIL!O43</f>
        <v>0</v>
      </c>
      <c r="AK43" s="34">
        <f>RTM_IEX!I43</f>
        <v>5.36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5.2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2.6829499999999995</v>
      </c>
      <c r="E44">
        <f>GT_NG!Q44</f>
        <v>6.7349511290866193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738.29158897524144</v>
      </c>
      <c r="P44" s="36">
        <v>67.819999999999993</v>
      </c>
      <c r="Q44" s="36">
        <v>21.980000000000004</v>
      </c>
      <c r="R44" s="38">
        <v>26.3</v>
      </c>
      <c r="S44" s="38">
        <v>0</v>
      </c>
      <c r="T44" s="37">
        <f>SUMPRODUCT(LTA!J44:AN44,LTA!J$101:AN$101,LTA!J$104:AN$104)</f>
        <v>82.78</v>
      </c>
      <c r="U44" s="37">
        <f>SUMPRODUCT(LTA!J44:AN44,LTA!J$102:AN$102,LTA!J$104:AN$104)</f>
        <v>107.16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1.39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10.315339489365265</v>
      </c>
      <c r="AD44">
        <f t="shared" si="1"/>
        <v>1016.8541506149629</v>
      </c>
      <c r="AE44">
        <f>'IDT-1'!C44</f>
        <v>0</v>
      </c>
      <c r="AF44" s="24"/>
      <c r="AG44">
        <f t="shared" si="2"/>
        <v>1016.8541506149629</v>
      </c>
      <c r="AI44" s="34">
        <f>PXIL!I44</f>
        <v>0</v>
      </c>
      <c r="AJ44" s="34">
        <f>PXIL!O44</f>
        <v>0</v>
      </c>
      <c r="AK44" s="34">
        <f>RTM_IEX!I44</f>
        <v>5.46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11.57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2.6829499999999995</v>
      </c>
      <c r="E45">
        <f>GT_NG!Q45</f>
        <v>6.7349511290866193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738.29158897524144</v>
      </c>
      <c r="P45" s="36">
        <v>67.819999999999993</v>
      </c>
      <c r="Q45" s="36">
        <v>21.980000000000004</v>
      </c>
      <c r="R45" s="38">
        <v>26.3</v>
      </c>
      <c r="S45" s="38">
        <v>0</v>
      </c>
      <c r="T45" s="37">
        <f>SUMPRODUCT(LTA!J45:AN45,LTA!J$101:AN$101,LTA!J$104:AN$104)</f>
        <v>84.26</v>
      </c>
      <c r="U45" s="37">
        <f>SUMPRODUCT(LTA!J45:AN45,LTA!J$102:AN$102,LTA!J$104:AN$104)</f>
        <v>107.16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10.337263489365263</v>
      </c>
      <c r="AD45">
        <f t="shared" si="1"/>
        <v>1019.4422266149628</v>
      </c>
      <c r="AE45">
        <f>'IDT-1'!C45</f>
        <v>0</v>
      </c>
      <c r="AF45" s="24"/>
      <c r="AG45">
        <f t="shared" si="2"/>
        <v>1019.4422266149628</v>
      </c>
      <c r="AI45" s="34">
        <f>PXIL!I45</f>
        <v>0</v>
      </c>
      <c r="AJ45" s="34">
        <f>PXIL!O45</f>
        <v>0</v>
      </c>
      <c r="AK45" s="34">
        <f>RTM_IEX!I45</f>
        <v>5.16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14.39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2.6829499999999995</v>
      </c>
      <c r="E46">
        <f>GT_NG!Q46</f>
        <v>6.7349511290866193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746.36290297524147</v>
      </c>
      <c r="P46" s="36">
        <v>67.819999999999993</v>
      </c>
      <c r="Q46" s="36">
        <v>21.980000000000004</v>
      </c>
      <c r="R46" s="38">
        <v>26.3</v>
      </c>
      <c r="S46" s="38">
        <v>0</v>
      </c>
      <c r="T46" s="37">
        <f>SUMPRODUCT(LTA!J46:AN46,LTA!J$101:AN$101,LTA!J$104:AN$104)</f>
        <v>92.58</v>
      </c>
      <c r="U46" s="37">
        <f>SUMPRODUCT(LTA!J46:AN46,LTA!J$102:AN$102,LTA!J$104:AN$104)</f>
        <v>107.16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10.498218526965262</v>
      </c>
      <c r="AD46">
        <f t="shared" si="1"/>
        <v>1038.4425855773629</v>
      </c>
      <c r="AE46">
        <f>'IDT-1'!C46</f>
        <v>0</v>
      </c>
      <c r="AF46" s="24"/>
      <c r="AG46">
        <f t="shared" si="2"/>
        <v>1038.4425855773629</v>
      </c>
      <c r="AI46" s="34">
        <f>PXIL!I46</f>
        <v>0</v>
      </c>
      <c r="AJ46" s="34">
        <f>PXIL!O46</f>
        <v>0</v>
      </c>
      <c r="AK46" s="34">
        <f>RTM_IEX!I46</f>
        <v>7.93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14.39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2.6829499999999995</v>
      </c>
      <c r="E47">
        <f>GT_NG!Q47</f>
        <v>6.7349511290866193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747.5640741792015</v>
      </c>
      <c r="P47" s="36">
        <v>67.819999999999993</v>
      </c>
      <c r="Q47" s="36">
        <v>21.980000000000004</v>
      </c>
      <c r="R47" s="38">
        <v>26.3</v>
      </c>
      <c r="S47" s="38">
        <v>0</v>
      </c>
      <c r="T47" s="37">
        <f>SUMPRODUCT(LTA!J47:AN47,LTA!J$101:AN$101,LTA!J$104:AN$104)</f>
        <v>101.99000000000001</v>
      </c>
      <c r="U47" s="37">
        <f>SUMPRODUCT(LTA!J47:AN47,LTA!J$102:AN$102,LTA!J$104:AN$104)</f>
        <v>107.16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11.266690251322979</v>
      </c>
      <c r="AD47">
        <f t="shared" si="1"/>
        <v>1028.7352850569653</v>
      </c>
      <c r="AE47">
        <f>'IDT-1'!C47</f>
        <v>0</v>
      </c>
      <c r="AF47" s="24"/>
      <c r="AG47">
        <f t="shared" si="2"/>
        <v>1028.7352850569653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52.77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2.6829499999999995</v>
      </c>
      <c r="E48">
        <f>GT_NG!Q48</f>
        <v>6.7349511290866193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739.49276017920147</v>
      </c>
      <c r="P48" s="36">
        <v>67.819999999999993</v>
      </c>
      <c r="Q48" s="36">
        <v>21.980000000000004</v>
      </c>
      <c r="R48" s="38">
        <v>26.3</v>
      </c>
      <c r="S48" s="38">
        <v>0</v>
      </c>
      <c r="T48" s="37">
        <f>SUMPRODUCT(LTA!J48:AN48,LTA!J$101:AN$101,LTA!J$104:AN$104)</f>
        <v>112.11000000000001</v>
      </c>
      <c r="U48" s="37">
        <f>SUMPRODUCT(LTA!J48:AN48,LTA!J$102:AN$102,LTA!J$104:AN$104)</f>
        <v>107.16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11.163023213722981</v>
      </c>
      <c r="AD48">
        <f t="shared" si="1"/>
        <v>1016.4976380945653</v>
      </c>
      <c r="AE48">
        <f>'IDT-1'!C48</f>
        <v>0</v>
      </c>
      <c r="AF48" s="24"/>
      <c r="AG48">
        <f t="shared" si="2"/>
        <v>1016.4976380945653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38.380000000000003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2.6829499999999995</v>
      </c>
      <c r="E49">
        <f>GT_NG!Q49</f>
        <v>6.7349511290866193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739.49276017920147</v>
      </c>
      <c r="P49" s="36">
        <v>67.819999999999993</v>
      </c>
      <c r="Q49" s="36">
        <v>21.980000000000004</v>
      </c>
      <c r="R49" s="38">
        <v>26.3</v>
      </c>
      <c r="S49" s="38">
        <v>0</v>
      </c>
      <c r="T49" s="37">
        <f>SUMPRODUCT(LTA!J49:AN49,LTA!J$101:AN$101,LTA!J$104:AN$104)</f>
        <v>108.1</v>
      </c>
      <c r="U49" s="37">
        <f>SUMPRODUCT(LTA!J49:AN49,LTA!J$102:AN$102,LTA!J$104:AN$104)</f>
        <v>107.16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11.099267213722978</v>
      </c>
      <c r="AD49">
        <f t="shared" si="1"/>
        <v>1008.971394094565</v>
      </c>
      <c r="AE49">
        <f>'IDT-1'!C49</f>
        <v>0</v>
      </c>
      <c r="AF49" s="24"/>
      <c r="AG49">
        <f t="shared" si="2"/>
        <v>1008.971394094565</v>
      </c>
      <c r="AI49" s="34">
        <f>PXIL!I49</f>
        <v>0</v>
      </c>
      <c r="AJ49" s="34">
        <f>PXIL!O49</f>
        <v>0</v>
      </c>
      <c r="AK49" s="34">
        <f>RTM_IEX!I49</f>
        <v>16.010000000000002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28.79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2.6829499999999995</v>
      </c>
      <c r="E50">
        <f>GT_NG!Q50</f>
        <v>6.7349511290866193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739.49276017920147</v>
      </c>
      <c r="P50" s="36">
        <v>67.819999999999993</v>
      </c>
      <c r="Q50" s="36">
        <v>21.980000000000004</v>
      </c>
      <c r="R50" s="38">
        <v>26.3</v>
      </c>
      <c r="S50" s="38">
        <v>0</v>
      </c>
      <c r="T50" s="37">
        <f>SUMPRODUCT(LTA!J50:AN50,LTA!J$101:AN$101,LTA!J$104:AN$104)</f>
        <v>120.44999999999999</v>
      </c>
      <c r="U50" s="37">
        <f>SUMPRODUCT(LTA!J50:AN50,LTA!J$102:AN$102,LTA!J$104:AN$104)</f>
        <v>107.6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11.063147213722978</v>
      </c>
      <c r="AD50">
        <f t="shared" si="1"/>
        <v>1004.707514094565</v>
      </c>
      <c r="AE50">
        <f>'IDT-1'!C50</f>
        <v>0</v>
      </c>
      <c r="AF50" s="24"/>
      <c r="AG50">
        <f t="shared" si="2"/>
        <v>1004.707514094565</v>
      </c>
      <c r="AI50" s="34">
        <f>PXIL!I50</f>
        <v>0</v>
      </c>
      <c r="AJ50" s="34">
        <f>PXIL!O50</f>
        <v>0</v>
      </c>
      <c r="AK50" s="34">
        <f>RTM_IEX!I50</f>
        <v>27.71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2.6829499999999995</v>
      </c>
      <c r="E51">
        <f>GT_NG!Q51</f>
        <v>6.7349511290866193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736.87222121581522</v>
      </c>
      <c r="P51" s="36">
        <v>67.819999999999993</v>
      </c>
      <c r="Q51" s="36">
        <v>21.980000000000004</v>
      </c>
      <c r="R51" s="38">
        <v>26.3</v>
      </c>
      <c r="S51" s="38">
        <v>0</v>
      </c>
      <c r="T51" s="37">
        <f>SUMPRODUCT(LTA!J51:AN51,LTA!J$101:AN$101,LTA!J$104:AN$104)</f>
        <v>122.56</v>
      </c>
      <c r="U51" s="37">
        <f>SUMPRODUCT(LTA!J51:AN51,LTA!J$102:AN$102,LTA!J$104:AN$104)</f>
        <v>107.58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10.995186686430532</v>
      </c>
      <c r="AD51">
        <f t="shared" si="1"/>
        <v>996.68493565847109</v>
      </c>
      <c r="AE51">
        <f>'IDT-1'!C51</f>
        <v>0</v>
      </c>
      <c r="AF51" s="24"/>
      <c r="AG51">
        <f t="shared" si="2"/>
        <v>996.68493565847109</v>
      </c>
      <c r="AI51" s="34">
        <f>PXIL!I51</f>
        <v>0</v>
      </c>
      <c r="AJ51" s="34">
        <f>PXIL!O51</f>
        <v>0</v>
      </c>
      <c r="AK51" s="34">
        <f>RTM_IEX!I51</f>
        <v>20.149999999999999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2.6829499999999995</v>
      </c>
      <c r="E52">
        <f>GT_NG!Q52</f>
        <v>6.7349511290866193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736.30575205783668</v>
      </c>
      <c r="P52" s="36">
        <v>67.819999999999993</v>
      </c>
      <c r="Q52" s="36">
        <v>21.980000000000004</v>
      </c>
      <c r="R52" s="38">
        <v>26.3</v>
      </c>
      <c r="S52" s="38">
        <v>0</v>
      </c>
      <c r="T52" s="37">
        <f>SUMPRODUCT(LTA!J52:AN52,LTA!J$101:AN$101,LTA!J$104:AN$104)</f>
        <v>135.01999999999998</v>
      </c>
      <c r="U52" s="37">
        <f>SUMPRODUCT(LTA!J52:AN52,LTA!J$102:AN$102,LTA!J$104:AN$104)</f>
        <v>107.58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10.925832345503515</v>
      </c>
      <c r="AD52">
        <f t="shared" si="1"/>
        <v>988.49782084141975</v>
      </c>
      <c r="AE52">
        <f>'IDT-1'!C52</f>
        <v>0</v>
      </c>
      <c r="AF52" s="24"/>
      <c r="AG52">
        <f t="shared" si="2"/>
        <v>988.49782084141975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2.6829499999999995</v>
      </c>
      <c r="E53">
        <f>GT_NG!Q53</f>
        <v>6.7349511290866193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736.32045958038998</v>
      </c>
      <c r="P53" s="36">
        <v>67.819999999999993</v>
      </c>
      <c r="Q53" s="36">
        <v>21.980000000000004</v>
      </c>
      <c r="R53" s="38">
        <v>26.3</v>
      </c>
      <c r="S53" s="38">
        <v>0</v>
      </c>
      <c r="T53" s="37">
        <f>SUMPRODUCT(LTA!J53:AN53,LTA!J$101:AN$101,LTA!J$104:AN$104)</f>
        <v>160.51999999999998</v>
      </c>
      <c r="U53" s="37">
        <f>SUMPRODUCT(LTA!J53:AN53,LTA!J$102:AN$102,LTA!J$104:AN$104)</f>
        <v>107.73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-15</v>
      </c>
      <c r="AA53" s="75">
        <f>STOA!I53</f>
        <v>0</v>
      </c>
      <c r="AB53" s="75">
        <f>-STOA!O53</f>
        <v>-150</v>
      </c>
      <c r="AC53">
        <f t="shared" si="0"/>
        <v>11.43790640906408</v>
      </c>
      <c r="AD53">
        <f t="shared" si="1"/>
        <v>978.65045430041243</v>
      </c>
      <c r="AE53">
        <f>'IDT-1'!C53</f>
        <v>0</v>
      </c>
      <c r="AF53" s="24"/>
      <c r="AG53">
        <f t="shared" si="2"/>
        <v>978.65045430041243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2.6829499999999995</v>
      </c>
      <c r="E54">
        <f>GT_NG!Q54</f>
        <v>6.7349511290866193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698.81088941335634</v>
      </c>
      <c r="P54" s="36">
        <v>67.819999999999993</v>
      </c>
      <c r="Q54" s="36">
        <v>21.980000000000004</v>
      </c>
      <c r="R54" s="38">
        <v>26.3</v>
      </c>
      <c r="S54" s="38">
        <v>0</v>
      </c>
      <c r="T54" s="37">
        <f>SUMPRODUCT(LTA!J54:AN54,LTA!J$101:AN$101,LTA!J$104:AN$104)</f>
        <v>177.70999999999998</v>
      </c>
      <c r="U54" s="37">
        <f>SUMPRODUCT(LTA!J54:AN54,LTA!J$102:AN$102,LTA!J$104:AN$104)</f>
        <v>107.93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11.294315492835665</v>
      </c>
      <c r="AD54">
        <f t="shared" si="1"/>
        <v>955.67447504960728</v>
      </c>
      <c r="AE54">
        <f>'IDT-1'!C54</f>
        <v>0</v>
      </c>
      <c r="AF54" s="24"/>
      <c r="AG54">
        <f t="shared" si="2"/>
        <v>955.67447504960728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2.6829499999999995</v>
      </c>
      <c r="E55">
        <f>GT_NG!Q55</f>
        <v>6.7349511290866193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660.43391885757205</v>
      </c>
      <c r="P55" s="36">
        <v>67.819999999999993</v>
      </c>
      <c r="Q55" s="36">
        <v>21.980000000000004</v>
      </c>
      <c r="R55" s="38">
        <v>26.3</v>
      </c>
      <c r="S55" s="38">
        <v>0</v>
      </c>
      <c r="T55" s="37">
        <f>SUMPRODUCT(LTA!J55:AN55,LTA!J$101:AN$101,LTA!J$104:AN$104)</f>
        <v>204.35999999999999</v>
      </c>
      <c r="U55" s="37">
        <f>SUMPRODUCT(LTA!J55:AN55,LTA!J$102:AN$102,LTA!J$104:AN$104)</f>
        <v>108.92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11.314249990590634</v>
      </c>
      <c r="AD55">
        <f t="shared" si="1"/>
        <v>931.91756999606798</v>
      </c>
      <c r="AE55">
        <f>'IDT-1'!C55</f>
        <v>0</v>
      </c>
      <c r="AF55" s="24"/>
      <c r="AG55">
        <f t="shared" si="2"/>
        <v>931.91756999606798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-51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2.6829499999999995</v>
      </c>
      <c r="E56">
        <f>GT_NG!Q56</f>
        <v>8.2838207160426336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626.26164778349789</v>
      </c>
      <c r="P56" s="36">
        <v>67.819999999999993</v>
      </c>
      <c r="Q56" s="36">
        <v>21.980000000000004</v>
      </c>
      <c r="R56" s="38">
        <v>26.3</v>
      </c>
      <c r="S56" s="38">
        <v>0</v>
      </c>
      <c r="T56" s="37">
        <f>SUMPRODUCT(LTA!J56:AN56,LTA!J$101:AN$101,LTA!J$104:AN$104)</f>
        <v>229.28</v>
      </c>
      <c r="U56" s="37">
        <f>SUMPRODUCT(LTA!J56:AN56,LTA!J$102:AN$102,LTA!J$104:AN$104)</f>
        <v>109.92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11.334181837622843</v>
      </c>
      <c r="AD56">
        <f t="shared" si="1"/>
        <v>916.19423666191767</v>
      </c>
      <c r="AE56">
        <f>'IDT-1'!C56</f>
        <v>0</v>
      </c>
      <c r="AF56" s="24"/>
      <c r="AG56">
        <f t="shared" si="2"/>
        <v>916.19423666191767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2.6829499999999995</v>
      </c>
      <c r="E57">
        <f>GT_NG!Q57</f>
        <v>8.2838207160426336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621.59527217050459</v>
      </c>
      <c r="P57" s="36">
        <v>67.819999999999993</v>
      </c>
      <c r="Q57" s="36">
        <v>21.980000000000004</v>
      </c>
      <c r="R57" s="38">
        <v>26.3</v>
      </c>
      <c r="S57" s="38">
        <v>0</v>
      </c>
      <c r="T57" s="37">
        <f>SUMPRODUCT(LTA!J57:AN57,LTA!J$101:AN$101,LTA!J$104:AN$104)</f>
        <v>235.41000000000003</v>
      </c>
      <c r="U57" s="37">
        <f>SUMPRODUCT(LTA!J57:AN57,LTA!J$102:AN$102,LTA!J$104:AN$104)</f>
        <v>110.92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11.524299436971482</v>
      </c>
      <c r="AD57">
        <f t="shared" si="1"/>
        <v>898.46774344957589</v>
      </c>
      <c r="AE57">
        <f>'IDT-1'!C57</f>
        <v>0</v>
      </c>
      <c r="AF57" s="24"/>
      <c r="AG57">
        <f t="shared" si="2"/>
        <v>898.46774344957589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2.6829499999999995</v>
      </c>
      <c r="E58">
        <f>GT_NG!Q58</f>
        <v>8.2838207160426336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611.27347874029681</v>
      </c>
      <c r="P58" s="36">
        <v>67.819999999999993</v>
      </c>
      <c r="Q58" s="36">
        <v>21.980000000000004</v>
      </c>
      <c r="R58" s="38">
        <v>26.3</v>
      </c>
      <c r="S58" s="38">
        <v>0</v>
      </c>
      <c r="T58" s="37">
        <f>SUMPRODUCT(LTA!J58:AN58,LTA!J$101:AN$101,LTA!J$104:AN$104)</f>
        <v>241.26</v>
      </c>
      <c r="U58" s="37">
        <f>SUMPRODUCT(LTA!J58:AN58,LTA!J$102:AN$102,LTA!J$104:AN$104)</f>
        <v>111.92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11.495136372157736</v>
      </c>
      <c r="AD58">
        <f t="shared" si="1"/>
        <v>895.02511308418184</v>
      </c>
      <c r="AE58">
        <f>'IDT-1'!C58</f>
        <v>0</v>
      </c>
      <c r="AF58" s="24"/>
      <c r="AG58">
        <f t="shared" si="2"/>
        <v>895.02511308418184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-80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2.6829499999999995</v>
      </c>
      <c r="E59">
        <f>GT_NG!Q59</f>
        <v>8.2838207160426336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611.27307926354683</v>
      </c>
      <c r="P59" s="36">
        <v>67.819999999999993</v>
      </c>
      <c r="Q59" s="36">
        <v>21.980000000000004</v>
      </c>
      <c r="R59" s="38">
        <v>26.3</v>
      </c>
      <c r="S59" s="38">
        <v>0</v>
      </c>
      <c r="T59" s="37">
        <f>SUMPRODUCT(LTA!J59:AN59,LTA!J$101:AN$101,LTA!J$104:AN$104)</f>
        <v>231.74</v>
      </c>
      <c r="U59" s="37">
        <f>SUMPRODUCT(LTA!J59:AN59,LTA!J$102:AN$102,LTA!J$104:AN$104)</f>
        <v>113.92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</v>
      </c>
      <c r="AA59" s="75">
        <f>STOA!I59</f>
        <v>0</v>
      </c>
      <c r="AB59" s="75">
        <f>-STOA!O59</f>
        <v>-150</v>
      </c>
      <c r="AC59">
        <f t="shared" si="0"/>
        <v>11.491263120627259</v>
      </c>
      <c r="AD59">
        <f t="shared" si="1"/>
        <v>880.50858685896219</v>
      </c>
      <c r="AE59">
        <f>'IDT-1'!C59</f>
        <v>0</v>
      </c>
      <c r="AF59" s="24"/>
      <c r="AG59">
        <f t="shared" si="2"/>
        <v>880.50858685896219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2.6829499999999995</v>
      </c>
      <c r="E60">
        <f>GT_NG!Q60</f>
        <v>8.5282672344956065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611.26361554456389</v>
      </c>
      <c r="P60" s="36">
        <v>67.819999999999993</v>
      </c>
      <c r="Q60" s="36">
        <v>10.558582360048328</v>
      </c>
      <c r="R60" s="38">
        <v>26.3</v>
      </c>
      <c r="S60" s="38">
        <v>0</v>
      </c>
      <c r="T60" s="37">
        <f>SUMPRODUCT(LTA!J60:AN60,LTA!J$101:AN$101,LTA!J$104:AN$104)</f>
        <v>225.45999999999998</v>
      </c>
      <c r="U60" s="37">
        <f>SUMPRODUCT(LTA!J60:AN60,LTA!J$102:AN$102,LTA!J$104:AN$104)</f>
        <v>95.98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10.922772020770765</v>
      </c>
      <c r="AD60">
        <f t="shared" si="1"/>
        <v>877.67064311833724</v>
      </c>
      <c r="AE60">
        <f>'IDT-1'!C60</f>
        <v>0</v>
      </c>
      <c r="AF60" s="24"/>
      <c r="AG60">
        <f t="shared" si="2"/>
        <v>877.67064311833724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2.6829499999999995</v>
      </c>
      <c r="E61">
        <f>GT_NG!Q61</f>
        <v>8.5282672344956065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615.41746894702908</v>
      </c>
      <c r="P61" s="36">
        <v>67.819999999999993</v>
      </c>
      <c r="Q61" s="36">
        <v>21.980000000000004</v>
      </c>
      <c r="R61" s="38">
        <v>26.3</v>
      </c>
      <c r="S61" s="38">
        <v>0</v>
      </c>
      <c r="T61" s="37">
        <f>SUMPRODUCT(LTA!J61:AN61,LTA!J$101:AN$101,LTA!J$104:AN$104)</f>
        <v>226.47</v>
      </c>
      <c r="U61" s="37">
        <f>SUMPRODUCT(LTA!J61:AN61,LTA!J$102:AN$102,LTA!J$104:AN$104)</f>
        <v>115.92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</v>
      </c>
      <c r="AA61" s="75">
        <f>STOA!I61</f>
        <v>0</v>
      </c>
      <c r="AB61" s="75">
        <f>-STOA!O61</f>
        <v>-150</v>
      </c>
      <c r="AC61">
        <f t="shared" si="0"/>
        <v>11.64467102604663</v>
      </c>
      <c r="AD61">
        <f t="shared" si="1"/>
        <v>864.47401515547813</v>
      </c>
      <c r="AE61">
        <f>'IDT-1'!C61</f>
        <v>0</v>
      </c>
      <c r="AF61" s="24"/>
      <c r="AG61">
        <f t="shared" si="2"/>
        <v>864.47401515547813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-92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2.6829499999999995</v>
      </c>
      <c r="E62">
        <f>GT_NG!Q62</f>
        <v>8.5282672344956065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611.12909364456391</v>
      </c>
      <c r="P62" s="36">
        <v>67.819999999999993</v>
      </c>
      <c r="Q62" s="36">
        <v>21.980000000000004</v>
      </c>
      <c r="R62" s="38">
        <v>26.3</v>
      </c>
      <c r="S62" s="38">
        <v>0</v>
      </c>
      <c r="T62" s="37">
        <f>SUMPRODUCT(LTA!J62:AN62,LTA!J$101:AN$101,LTA!J$104:AN$104)</f>
        <v>217.21999999999997</v>
      </c>
      <c r="U62" s="37">
        <f>SUMPRODUCT(LTA!J62:AN62,LTA!J$102:AN$102,LTA!J$104:AN$104)</f>
        <v>116.58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-17</v>
      </c>
      <c r="AA62" s="75">
        <f>STOA!I62</f>
        <v>0</v>
      </c>
      <c r="AB62" s="75">
        <f>-STOA!O62</f>
        <v>-150</v>
      </c>
      <c r="AC62">
        <f t="shared" si="0"/>
        <v>11.46025225398192</v>
      </c>
      <c r="AD62">
        <f t="shared" si="1"/>
        <v>860.78005862507757</v>
      </c>
      <c r="AE62">
        <f>'IDT-1'!C62</f>
        <v>0</v>
      </c>
      <c r="AF62" s="24"/>
      <c r="AG62">
        <f t="shared" si="2"/>
        <v>860.78005862507757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2.6829499999999995</v>
      </c>
      <c r="E63">
        <f>GT_NG!Q63</f>
        <v>8.5282672344956065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652.04717544854884</v>
      </c>
      <c r="P63" s="36">
        <v>67.819999999999993</v>
      </c>
      <c r="Q63" s="36">
        <v>21.980000000000004</v>
      </c>
      <c r="R63" s="38">
        <v>26.3</v>
      </c>
      <c r="S63" s="38">
        <v>0</v>
      </c>
      <c r="T63" s="37">
        <f>SUMPRODUCT(LTA!J63:AN63,LTA!J$101:AN$101,LTA!J$104:AN$104)</f>
        <v>208.25</v>
      </c>
      <c r="U63" s="37">
        <f>SUMPRODUCT(LTA!J63:AN63,LTA!J$102:AN$102,LTA!J$104:AN$104)</f>
        <v>117.08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-115</v>
      </c>
      <c r="AA63" s="75">
        <f>STOA!I63</f>
        <v>0</v>
      </c>
      <c r="AB63" s="75">
        <f>-STOA!O63</f>
        <v>-150</v>
      </c>
      <c r="AC63">
        <f t="shared" si="0"/>
        <v>11.902239295633175</v>
      </c>
      <c r="AD63">
        <f t="shared" si="1"/>
        <v>872.78615338741122</v>
      </c>
      <c r="AE63">
        <f>'IDT-1'!C63</f>
        <v>0</v>
      </c>
      <c r="AF63" s="24"/>
      <c r="AG63">
        <f t="shared" si="2"/>
        <v>872.78615338741122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2.6829499999999995</v>
      </c>
      <c r="E64">
        <f>GT_NG!Q64</f>
        <v>8.5282672344956065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624.3418259821658</v>
      </c>
      <c r="P64" s="36">
        <v>67.819999999999993</v>
      </c>
      <c r="Q64" s="36">
        <v>21.980000000000004</v>
      </c>
      <c r="R64" s="38">
        <v>26.3</v>
      </c>
      <c r="S64" s="38">
        <v>0</v>
      </c>
      <c r="T64" s="37">
        <f>SUMPRODUCT(LTA!J64:AN64,LTA!J$101:AN$101,LTA!J$104:AN$104)</f>
        <v>193.49</v>
      </c>
      <c r="U64" s="37">
        <f>SUMPRODUCT(LTA!J64:AN64,LTA!J$102:AN$102,LTA!J$104:AN$104)</f>
        <v>117.76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-39.299999999999997</v>
      </c>
      <c r="AA64" s="75">
        <f>STOA!I64</f>
        <v>0</v>
      </c>
      <c r="AB64" s="75">
        <f>-STOA!O64</f>
        <v>-150</v>
      </c>
      <c r="AC64">
        <f t="shared" si="0"/>
        <v>11.50295676108369</v>
      </c>
      <c r="AD64">
        <f t="shared" si="1"/>
        <v>837.10008645557775</v>
      </c>
      <c r="AE64">
        <f>'IDT-1'!C64</f>
        <v>0</v>
      </c>
      <c r="AF64" s="24"/>
      <c r="AG64">
        <f t="shared" si="2"/>
        <v>837.10008645557775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2.6829499999999995</v>
      </c>
      <c r="E65">
        <f>GT_NG!Q65</f>
        <v>8.5282672344956065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700.81336878846992</v>
      </c>
      <c r="P65" s="36">
        <v>67.819999999999993</v>
      </c>
      <c r="Q65" s="36">
        <v>21.980000000000004</v>
      </c>
      <c r="R65" s="38">
        <v>25.56</v>
      </c>
      <c r="S65" s="38">
        <v>0</v>
      </c>
      <c r="T65" s="37">
        <f>SUMPRODUCT(LTA!J65:AN65,LTA!J$101:AN$101,LTA!J$104:AN$104)</f>
        <v>176.57999999999998</v>
      </c>
      <c r="U65" s="37">
        <f>SUMPRODUCT(LTA!J65:AN65,LTA!J$102:AN$102,LTA!J$104:AN$104)</f>
        <v>118.42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-115</v>
      </c>
      <c r="AA65" s="75">
        <f>STOA!I65</f>
        <v>0</v>
      </c>
      <c r="AB65" s="75">
        <f>-STOA!O65</f>
        <v>-150</v>
      </c>
      <c r="AC65">
        <f t="shared" si="0"/>
        <v>12.601512571806301</v>
      </c>
      <c r="AD65">
        <f t="shared" si="1"/>
        <v>824.78307345115923</v>
      </c>
      <c r="AE65">
        <f>'IDT-1'!C65</f>
        <v>0</v>
      </c>
      <c r="AF65" s="24"/>
      <c r="AG65">
        <f t="shared" si="2"/>
        <v>824.78307345115923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2.6829499999999995</v>
      </c>
      <c r="E66">
        <f>GT_NG!Q66</f>
        <v>8.5282672344956065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703.0947136117959</v>
      </c>
      <c r="P66" s="36">
        <v>67.819999999999993</v>
      </c>
      <c r="Q66" s="36">
        <v>21.980000000000004</v>
      </c>
      <c r="R66" s="38">
        <v>21.98</v>
      </c>
      <c r="S66" s="38">
        <v>0</v>
      </c>
      <c r="T66" s="37">
        <f>SUMPRODUCT(LTA!J66:AN66,LTA!J$101:AN$101,LTA!J$104:AN$104)</f>
        <v>161.05000000000001</v>
      </c>
      <c r="U66" s="37">
        <f>SUMPRODUCT(LTA!J66:AN66,LTA!J$102:AN$102,LTA!J$104:AN$104)</f>
        <v>119.26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-100</v>
      </c>
      <c r="AA66" s="75">
        <f>STOA!I66</f>
        <v>0</v>
      </c>
      <c r="AB66" s="75">
        <f>-STOA!O66</f>
        <v>-150</v>
      </c>
      <c r="AC66">
        <f t="shared" si="0"/>
        <v>12.416380921972907</v>
      </c>
      <c r="AD66">
        <f t="shared" si="1"/>
        <v>814.97954992431869</v>
      </c>
      <c r="AE66">
        <f>'IDT-1'!C66</f>
        <v>0</v>
      </c>
      <c r="AF66" s="24"/>
      <c r="AG66">
        <f t="shared" si="2"/>
        <v>814.97954992431869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2.6829499999999995</v>
      </c>
      <c r="E67">
        <f>GT_NG!Q67</f>
        <v>8.2838207160426336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707.11104577251297</v>
      </c>
      <c r="P67" s="36">
        <v>67.819999999999993</v>
      </c>
      <c r="Q67" s="36">
        <v>21.980000000000004</v>
      </c>
      <c r="R67" s="38">
        <v>15.752656434474614</v>
      </c>
      <c r="S67" s="38">
        <v>0</v>
      </c>
      <c r="T67" s="37">
        <f>SUMPRODUCT(LTA!J67:AN67,LTA!J$101:AN$101,LTA!J$104:AN$104)</f>
        <v>135.32999999999998</v>
      </c>
      <c r="U67" s="37">
        <f>SUMPRODUCT(LTA!J67:AN67,LTA!J$102:AN$102,LTA!J$104:AN$104)</f>
        <v>114.66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-80</v>
      </c>
      <c r="AA67" s="75">
        <f>STOA!I67</f>
        <v>0</v>
      </c>
      <c r="AB67" s="75">
        <f>-STOA!O67</f>
        <v>-150</v>
      </c>
      <c r="AC67">
        <f t="shared" si="0"/>
        <v>12.039413182718842</v>
      </c>
      <c r="AD67">
        <f t="shared" si="1"/>
        <v>794.5810597403115</v>
      </c>
      <c r="AE67">
        <f>'IDT-1'!C67</f>
        <v>0</v>
      </c>
      <c r="AF67" s="24"/>
      <c r="AG67">
        <f t="shared" si="2"/>
        <v>794.5810597403115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-82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2.6829499999999995</v>
      </c>
      <c r="E68">
        <f>GT_NG!Q68</f>
        <v>8.2838207160426336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707.11104577251297</v>
      </c>
      <c r="P68" s="36">
        <v>67.819999999999993</v>
      </c>
      <c r="Q68" s="36">
        <v>21.980000000000004</v>
      </c>
      <c r="R68" s="38">
        <v>4.4000000000000004</v>
      </c>
      <c r="S68" s="38">
        <v>0</v>
      </c>
      <c r="T68" s="37">
        <f>SUMPRODUCT(LTA!J68:AN68,LTA!J$101:AN$101,LTA!J$104:AN$104)</f>
        <v>120.08</v>
      </c>
      <c r="U68" s="37">
        <f>SUMPRODUCT(LTA!J68:AN68,LTA!J$102:AN$102,LTA!J$104:AN$104)</f>
        <v>114.97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11.547477821472805</v>
      </c>
      <c r="AD68">
        <f t="shared" ref="AD68:AD98" si="4">SUM(B68:AB68,AI68:AT68)-AC68</f>
        <v>800.7803386670829</v>
      </c>
      <c r="AE68">
        <f>'IDT-1'!C68</f>
        <v>-5.9269999999999996</v>
      </c>
      <c r="AF68" s="24"/>
      <c r="AG68">
        <f t="shared" ref="AG68:AG98" si="5">SUM(AD68:AF68)</f>
        <v>794.85333866708288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2.6829499999999995</v>
      </c>
      <c r="E69">
        <f>GT_NG!Q69</f>
        <v>8.2838207160426336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630.16605531712082</v>
      </c>
      <c r="P69" s="36">
        <v>67.819999999999993</v>
      </c>
      <c r="Q69" s="36">
        <v>21.980000000000004</v>
      </c>
      <c r="R69" s="38">
        <v>1.5399999999999998</v>
      </c>
      <c r="S69" s="38">
        <v>0</v>
      </c>
      <c r="T69" s="37">
        <f>SUMPRODUCT(LTA!J69:AN69,LTA!J$101:AN$101,LTA!J$104:AN$104)</f>
        <v>103.13</v>
      </c>
      <c r="U69" s="37">
        <f>SUMPRODUCT(LTA!J69:AN69,LTA!J$102:AN$102,LTA!J$104:AN$104)</f>
        <v>115.25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9.9831548641323842</v>
      </c>
      <c r="AD69">
        <f t="shared" si="4"/>
        <v>794.86967116903111</v>
      </c>
      <c r="AE69">
        <f>'IDT-1'!C69</f>
        <v>-5</v>
      </c>
      <c r="AF69" s="24"/>
      <c r="AG69">
        <f t="shared" si="5"/>
        <v>789.86967116903111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-41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2.6829499999999995</v>
      </c>
      <c r="E70">
        <f>GT_NG!Q70</f>
        <v>8.2838207160426336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636.47110300065481</v>
      </c>
      <c r="P70" s="36">
        <v>67.819999999999993</v>
      </c>
      <c r="Q70" s="36">
        <v>21.980000000000004</v>
      </c>
      <c r="R70" s="38">
        <v>0.53</v>
      </c>
      <c r="S70" s="38">
        <v>0</v>
      </c>
      <c r="T70" s="37">
        <f>SUMPRODUCT(LTA!J70:AN70,LTA!J$101:AN$101,LTA!J$104:AN$104)</f>
        <v>87.08</v>
      </c>
      <c r="U70" s="37">
        <f>SUMPRODUCT(LTA!J70:AN70,LTA!J$102:AN$102,LTA!J$104:AN$104)</f>
        <v>115.49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9.7677618988007353</v>
      </c>
      <c r="AD70">
        <f t="shared" si="4"/>
        <v>799.57011181789687</v>
      </c>
      <c r="AE70">
        <f>'IDT-1'!C70</f>
        <v>0</v>
      </c>
      <c r="AF70" s="24"/>
      <c r="AG70">
        <f t="shared" si="5"/>
        <v>799.57011181789687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-26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2.6829499999999995</v>
      </c>
      <c r="E71">
        <f>GT_NG!Q71</f>
        <v>8.2838207160426336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678.81475599433247</v>
      </c>
      <c r="P71" s="36">
        <v>67.819999999999993</v>
      </c>
      <c r="Q71" s="36">
        <v>21.980000000000004</v>
      </c>
      <c r="R71" s="38">
        <v>0</v>
      </c>
      <c r="S71" s="38">
        <v>0</v>
      </c>
      <c r="T71" s="37">
        <f>SUMPRODUCT(LTA!J71:AN71,LTA!J$101:AN$101,LTA!J$104:AN$104)</f>
        <v>70.8</v>
      </c>
      <c r="U71" s="37">
        <f>SUMPRODUCT(LTA!J71:AN71,LTA!J$102:AN$102,LTA!J$104:AN$104)</f>
        <v>115.82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10.103612792096072</v>
      </c>
      <c r="AD71">
        <f t="shared" si="4"/>
        <v>811.09791391827889</v>
      </c>
      <c r="AE71">
        <f>'IDT-1'!C71</f>
        <v>0</v>
      </c>
      <c r="AF71" s="24"/>
      <c r="AG71">
        <f t="shared" si="5"/>
        <v>811.09791391827889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2.6829499999999995</v>
      </c>
      <c r="E72">
        <f>GT_NG!Q72</f>
        <v>8.2838207160426336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693.11284108257257</v>
      </c>
      <c r="P72" s="36">
        <v>67.819999999999993</v>
      </c>
      <c r="Q72" s="36">
        <v>21.980000000000004</v>
      </c>
      <c r="R72" s="38">
        <v>0</v>
      </c>
      <c r="S72" s="38">
        <v>0</v>
      </c>
      <c r="T72" s="37">
        <f>SUMPRODUCT(LTA!J72:AN72,LTA!J$101:AN$101,LTA!J$104:AN$104)</f>
        <v>56.36</v>
      </c>
      <c r="U72" s="37">
        <f>SUMPRODUCT(LTA!J72:AN72,LTA!J$102:AN$102,LTA!J$104:AN$104)</f>
        <v>116.17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10.063004918212846</v>
      </c>
      <c r="AD72">
        <f t="shared" si="4"/>
        <v>816.34660688040242</v>
      </c>
      <c r="AE72">
        <f>'IDT-1'!C72</f>
        <v>0</v>
      </c>
      <c r="AF72" s="24"/>
      <c r="AG72">
        <f t="shared" si="5"/>
        <v>816.34660688040242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2.6829499999999995</v>
      </c>
      <c r="E73">
        <f>GT_NG!Q73</f>
        <v>8.2838207160426336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812.30531415352073</v>
      </c>
      <c r="P73" s="36">
        <v>67.819999999999993</v>
      </c>
      <c r="Q73" s="36">
        <v>21.980000000000004</v>
      </c>
      <c r="R73" s="38">
        <v>0</v>
      </c>
      <c r="S73" s="38">
        <v>0</v>
      </c>
      <c r="T73" s="37">
        <f>SUMPRODUCT(LTA!J73:AN73,LTA!J$101:AN$101,LTA!J$104:AN$104)</f>
        <v>47.2</v>
      </c>
      <c r="U73" s="37">
        <f>SUMPRODUCT(LTA!J73:AN73,LTA!J$102:AN$102,LTA!J$104:AN$104)</f>
        <v>116.48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11.777699360423494</v>
      </c>
      <c r="AD73">
        <f t="shared" si="4"/>
        <v>831.97438550914001</v>
      </c>
      <c r="AE73">
        <f>'IDT-1'!C73</f>
        <v>0</v>
      </c>
      <c r="AF73" s="24"/>
      <c r="AG73">
        <f t="shared" si="5"/>
        <v>831.97438550914001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-128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2.6829499999999995</v>
      </c>
      <c r="E74">
        <f>GT_NG!Q74</f>
        <v>8.2838207160426336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823.06844046985987</v>
      </c>
      <c r="P74" s="36">
        <v>67.819999999999993</v>
      </c>
      <c r="Q74" s="36">
        <v>21.980000000000004</v>
      </c>
      <c r="R74" s="38">
        <v>0</v>
      </c>
      <c r="S74" s="38">
        <v>0</v>
      </c>
      <c r="T74" s="37">
        <f>SUMPRODUCT(LTA!J74:AN74,LTA!J$101:AN$101,LTA!J$104:AN$104)</f>
        <v>43.27</v>
      </c>
      <c r="U74" s="37">
        <f>SUMPRODUCT(LTA!J74:AN74,LTA!J$102:AN$102,LTA!J$104:AN$104)</f>
        <v>116.85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11.84667677920563</v>
      </c>
      <c r="AD74">
        <f t="shared" si="4"/>
        <v>838.10853440669689</v>
      </c>
      <c r="AE74">
        <f>'IDT-1'!C74</f>
        <v>0</v>
      </c>
      <c r="AF74" s="24"/>
      <c r="AG74">
        <f t="shared" si="5"/>
        <v>838.10853440669689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-129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2.6829499999999995</v>
      </c>
      <c r="E75">
        <f>GT_NG!Q75</f>
        <v>8.3522820442743928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825.07066821060062</v>
      </c>
      <c r="P75" s="36">
        <v>67.819999999999993</v>
      </c>
      <c r="Q75" s="36">
        <v>21.980000000000004</v>
      </c>
      <c r="R75" s="38">
        <v>0</v>
      </c>
      <c r="S75" s="38">
        <v>0</v>
      </c>
      <c r="T75" s="37">
        <f>SUMPRODUCT(LTA!J75:AN75,LTA!J$101:AN$101,LTA!J$104:AN$104)</f>
        <v>38.65</v>
      </c>
      <c r="U75" s="37">
        <f>SUMPRODUCT(LTA!J75:AN75,LTA!J$102:AN$102,LTA!J$104:AN$104)</f>
        <v>117.84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11.799693936485442</v>
      </c>
      <c r="AD75">
        <f t="shared" si="4"/>
        <v>840.59620631838948</v>
      </c>
      <c r="AE75">
        <f>'IDT-1'!C75</f>
        <v>0</v>
      </c>
      <c r="AF75" s="24"/>
      <c r="AG75">
        <f t="shared" si="5"/>
        <v>840.59620631838948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-125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2.6829499999999995</v>
      </c>
      <c r="E76">
        <f>GT_NG!Q76</f>
        <v>8.3522820442743928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827.92582229114055</v>
      </c>
      <c r="P76" s="36">
        <v>67.819999999999993</v>
      </c>
      <c r="Q76" s="36">
        <v>21.980000000000004</v>
      </c>
      <c r="R76" s="38">
        <v>0</v>
      </c>
      <c r="S76" s="38">
        <v>0</v>
      </c>
      <c r="T76" s="37">
        <f>SUMPRODUCT(LTA!J76:AN76,LTA!J$101:AN$101,LTA!J$104:AN$104)</f>
        <v>40.17</v>
      </c>
      <c r="U76" s="37">
        <f>SUMPRODUCT(LTA!J76:AN76,LTA!J$102:AN$102,LTA!J$104:AN$104)</f>
        <v>119.1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11.897856177111311</v>
      </c>
      <c r="AD76">
        <f t="shared" si="4"/>
        <v>840.13319815830357</v>
      </c>
      <c r="AE76">
        <f>'IDT-1'!C76</f>
        <v>0</v>
      </c>
      <c r="AF76" s="24"/>
      <c r="AG76">
        <f t="shared" si="5"/>
        <v>840.13319815830357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-131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2.6829499999999995</v>
      </c>
      <c r="E77">
        <f>GT_NG!Q77</f>
        <v>8.3522820442743928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823.72529640134121</v>
      </c>
      <c r="P77" s="36">
        <v>67.819999999999993</v>
      </c>
      <c r="Q77" s="36">
        <v>21.980000000000004</v>
      </c>
      <c r="R77" s="38">
        <v>0</v>
      </c>
      <c r="S77" s="38">
        <v>0</v>
      </c>
      <c r="T77" s="37">
        <f>SUMPRODUCT(LTA!J77:AN77,LTA!J$101:AN$101,LTA!J$104:AN$104)</f>
        <v>47.5</v>
      </c>
      <c r="U77" s="37">
        <f>SUMPRODUCT(LTA!J77:AN77,LTA!J$102:AN$102,LTA!J$104:AN$104)</f>
        <v>120.03999999999999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11.90662628646233</v>
      </c>
      <c r="AD77">
        <f t="shared" si="4"/>
        <v>847.19390215915314</v>
      </c>
      <c r="AE77">
        <f>'IDT-1'!C77</f>
        <v>0</v>
      </c>
      <c r="AF77" s="24"/>
      <c r="AG77">
        <f t="shared" si="5"/>
        <v>847.19390215915314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-128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2.6829499999999995</v>
      </c>
      <c r="E78">
        <f>GT_NG!Q78</f>
        <v>8.3522820442743928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815.33664097871997</v>
      </c>
      <c r="P78" s="36">
        <v>67.819999999999993</v>
      </c>
      <c r="Q78" s="36">
        <v>21.980000000000004</v>
      </c>
      <c r="R78" s="38">
        <v>0</v>
      </c>
      <c r="S78" s="38">
        <v>0</v>
      </c>
      <c r="T78" s="37">
        <f>SUMPRODUCT(LTA!J78:AN78,LTA!J$101:AN$101,LTA!J$104:AN$104)</f>
        <v>48.21</v>
      </c>
      <c r="U78" s="37">
        <f>SUMPRODUCT(LTA!J78:AN78,LTA!J$102:AN$102,LTA!J$104:AN$104)</f>
        <v>120.8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11.890865369536757</v>
      </c>
      <c r="AD78">
        <f t="shared" si="4"/>
        <v>835.29100765345754</v>
      </c>
      <c r="AE78">
        <f>'IDT-1'!C78</f>
        <v>0</v>
      </c>
      <c r="AF78" s="24"/>
      <c r="AG78">
        <f t="shared" si="5"/>
        <v>835.29100765345754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-133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2.6829499999999995</v>
      </c>
      <c r="E79">
        <f>GT_NG!Q79</f>
        <v>8.3522820442743928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790.23251190291819</v>
      </c>
      <c r="P79" s="36">
        <v>67.819999999999993</v>
      </c>
      <c r="Q79" s="36">
        <v>21.980000000000004</v>
      </c>
      <c r="R79" s="38">
        <v>0</v>
      </c>
      <c r="S79" s="38">
        <v>0</v>
      </c>
      <c r="T79" s="37">
        <f>SUMPRODUCT(LTA!J79:AN79,LTA!J$101:AN$101,LTA!J$104:AN$104)</f>
        <v>48.92</v>
      </c>
      <c r="U79" s="37">
        <f>SUMPRODUCT(LTA!J79:AN79,LTA!J$102:AN$102,LTA!J$104:AN$104)</f>
        <v>120.94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11.551592161701798</v>
      </c>
      <c r="AD79">
        <f t="shared" si="4"/>
        <v>827.37615178549072</v>
      </c>
      <c r="AE79">
        <f>'IDT-1'!C79</f>
        <v>0</v>
      </c>
      <c r="AF79" s="24"/>
      <c r="AG79">
        <f t="shared" si="5"/>
        <v>827.37615178549072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-117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2.6829499999999995</v>
      </c>
      <c r="E80">
        <f>GT_NG!Q80</f>
        <v>8.3522820442743928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763.99162877181368</v>
      </c>
      <c r="P80" s="36">
        <v>67.819999999999993</v>
      </c>
      <c r="Q80" s="36">
        <v>21.980000000000004</v>
      </c>
      <c r="R80" s="38">
        <v>0</v>
      </c>
      <c r="S80" s="38">
        <v>0</v>
      </c>
      <c r="T80" s="37">
        <f>SUMPRODUCT(LTA!J80:AN80,LTA!J$101:AN$101,LTA!J$104:AN$104)</f>
        <v>49.63</v>
      </c>
      <c r="U80" s="37">
        <f>SUMPRODUCT(LTA!J80:AN80,LTA!J$102:AN$102,LTA!J$104:AN$104)</f>
        <v>121.28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11.26374832387652</v>
      </c>
      <c r="AD80">
        <f t="shared" si="4"/>
        <v>811.47311249221173</v>
      </c>
      <c r="AE80">
        <f>'IDT-1'!C80</f>
        <v>0</v>
      </c>
      <c r="AF80" s="24"/>
      <c r="AG80">
        <f t="shared" si="5"/>
        <v>811.47311249221173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-108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2.6829499999999995</v>
      </c>
      <c r="E81">
        <f>GT_NG!Q81</f>
        <v>8.3522820442743928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754.78088991823358</v>
      </c>
      <c r="P81" s="36">
        <v>67.819999999999993</v>
      </c>
      <c r="Q81" s="36">
        <v>21.980000000000004</v>
      </c>
      <c r="R81" s="38">
        <v>0</v>
      </c>
      <c r="S81" s="38">
        <v>0</v>
      </c>
      <c r="T81" s="37">
        <f>SUMPRODUCT(LTA!J81:AN81,LTA!J$101:AN$101,LTA!J$104:AN$104)</f>
        <v>50.34</v>
      </c>
      <c r="U81" s="37">
        <f>SUMPRODUCT(LTA!J81:AN81,LTA!J$102:AN$102,LTA!J$104:AN$104)</f>
        <v>121.61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11.161229486606889</v>
      </c>
      <c r="AD81">
        <f t="shared" si="4"/>
        <v>807.40489247590119</v>
      </c>
      <c r="AE81">
        <f>'IDT-1'!C81</f>
        <v>0</v>
      </c>
      <c r="AF81" s="24"/>
      <c r="AG81">
        <f t="shared" si="5"/>
        <v>807.40489247590119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-104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2.6829499999999995</v>
      </c>
      <c r="E82">
        <f>GT_NG!Q82</f>
        <v>8.3522820442743928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748.39395413004945</v>
      </c>
      <c r="P82" s="36">
        <v>67.819999999999993</v>
      </c>
      <c r="Q82" s="36">
        <v>21.980000000000004</v>
      </c>
      <c r="R82" s="38">
        <v>0</v>
      </c>
      <c r="S82" s="38">
        <v>0</v>
      </c>
      <c r="T82" s="37">
        <f>SUMPRODUCT(LTA!J82:AN82,LTA!J$101:AN$101,LTA!J$104:AN$104)</f>
        <v>51.05</v>
      </c>
      <c r="U82" s="37">
        <f>SUMPRODUCT(LTA!J82:AN82,LTA!J$102:AN$102,LTA!J$104:AN$104)</f>
        <v>121.95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11.175697330060366</v>
      </c>
      <c r="AD82">
        <f t="shared" si="4"/>
        <v>795.05348884426337</v>
      </c>
      <c r="AE82">
        <f>'IDT-1'!C82</f>
        <v>0</v>
      </c>
      <c r="AF82" s="24"/>
      <c r="AG82">
        <f t="shared" si="5"/>
        <v>795.05348884426337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-111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2.6829499999999995</v>
      </c>
      <c r="E83">
        <f>GT_NG!Q83</f>
        <v>8.3522820442743928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734.82051378855579</v>
      </c>
      <c r="P83" s="36">
        <v>67.819999999999993</v>
      </c>
      <c r="Q83" s="36">
        <v>21.980000000000004</v>
      </c>
      <c r="R83" s="38">
        <v>0</v>
      </c>
      <c r="S83" s="38">
        <v>0</v>
      </c>
      <c r="T83" s="37">
        <f>SUMPRODUCT(LTA!J83:AN83,LTA!J$101:AN$101,LTA!J$104:AN$104)</f>
        <v>47.5</v>
      </c>
      <c r="U83" s="37">
        <f>SUMPRODUCT(LTA!J83:AN83,LTA!J$102:AN$102,LTA!J$104:AN$104)</f>
        <v>120.03999999999999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10.244941078226915</v>
      </c>
      <c r="AD83">
        <f t="shared" si="4"/>
        <v>867.95080475460327</v>
      </c>
      <c r="AE83">
        <f>'IDT-1'!C83</f>
        <v>-95</v>
      </c>
      <c r="AF83" s="24"/>
      <c r="AG83">
        <f t="shared" si="5"/>
        <v>772.95080475460327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-120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2.6829499999999995</v>
      </c>
      <c r="E84">
        <f>GT_NG!Q84</f>
        <v>8.3522820442743928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726.01591558089569</v>
      </c>
      <c r="P84" s="36">
        <v>67.819999999999993</v>
      </c>
      <c r="Q84" s="36">
        <v>21.980000000000004</v>
      </c>
      <c r="R84" s="38">
        <v>0</v>
      </c>
      <c r="S84" s="38">
        <v>0</v>
      </c>
      <c r="T84" s="37">
        <f>SUMPRODUCT(LTA!J84:AN84,LTA!J$101:AN$101,LTA!J$104:AN$104)</f>
        <v>48.21</v>
      </c>
      <c r="U84" s="37">
        <f>SUMPRODUCT(LTA!J84:AN84,LTA!J$102:AN$102,LTA!J$104:AN$104)</f>
        <v>120.8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10.149445822383013</v>
      </c>
      <c r="AD84">
        <f t="shared" si="4"/>
        <v>864.71170180278716</v>
      </c>
      <c r="AE84">
        <f>'IDT-1'!C84</f>
        <v>-100</v>
      </c>
      <c r="AF84" s="24"/>
      <c r="AG84">
        <f t="shared" si="5"/>
        <v>764.71170180278716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-116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2.6829499999999995</v>
      </c>
      <c r="E85">
        <f>GT_NG!Q85</f>
        <v>8.3522820442743928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679.10860851342579</v>
      </c>
      <c r="P85" s="36">
        <v>67.819999999999993</v>
      </c>
      <c r="Q85" s="36">
        <v>21.980000000000004</v>
      </c>
      <c r="R85" s="38">
        <v>0</v>
      </c>
      <c r="S85" s="38">
        <v>0</v>
      </c>
      <c r="T85" s="37">
        <f>SUMPRODUCT(LTA!J85:AN85,LTA!J$101:AN$101,LTA!J$104:AN$104)</f>
        <v>60</v>
      </c>
      <c r="U85" s="37">
        <f>SUMPRODUCT(LTA!J85:AN85,LTA!J$102:AN$102,LTA!J$104:AN$104)</f>
        <v>120.94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9.1694726673002513</v>
      </c>
      <c r="AD85">
        <f t="shared" si="4"/>
        <v>911.71436789040001</v>
      </c>
      <c r="AE85">
        <f>'IDT-1'!C85</f>
        <v>-110</v>
      </c>
      <c r="AF85" s="24"/>
      <c r="AG85">
        <f t="shared" si="5"/>
        <v>801.71436789040001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2.6829499999999995</v>
      </c>
      <c r="E86">
        <f>GT_NG!Q86</f>
        <v>8.3522820442743928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607.7264374726592</v>
      </c>
      <c r="P86" s="36">
        <v>67.819999999999993</v>
      </c>
      <c r="Q86" s="36">
        <v>21.980000000000004</v>
      </c>
      <c r="R86" s="38">
        <v>0</v>
      </c>
      <c r="S86" s="38">
        <v>0</v>
      </c>
      <c r="T86" s="37">
        <f>SUMPRODUCT(LTA!J86:AN86,LTA!J$101:AN$101,LTA!J$104:AN$104)</f>
        <v>63.33</v>
      </c>
      <c r="U86" s="37">
        <f>SUMPRODUCT(LTA!J86:AN86,LTA!J$102:AN$102,LTA!J$104:AN$104)</f>
        <v>121.28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8.5583346419333672</v>
      </c>
      <c r="AD86">
        <f t="shared" si="4"/>
        <v>849.61333487500019</v>
      </c>
      <c r="AE86">
        <f>'IDT-1'!C86</f>
        <v>-54</v>
      </c>
      <c r="AF86" s="24"/>
      <c r="AG86">
        <f t="shared" si="5"/>
        <v>795.61333487500019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2.6829499999999995</v>
      </c>
      <c r="E87">
        <f>GT_NG!Q87</f>
        <v>8.3522820442743928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48.433689877521353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576.83451745155014</v>
      </c>
      <c r="P87" s="36">
        <v>67.819999999999993</v>
      </c>
      <c r="Q87" s="36">
        <v>10.558582360048328</v>
      </c>
      <c r="R87" s="38">
        <v>0</v>
      </c>
      <c r="S87" s="38">
        <v>0</v>
      </c>
      <c r="T87" s="37">
        <f>SUMPRODUCT(LTA!J87:AN87,LTA!J$101:AN$101,LTA!J$104:AN$104)</f>
        <v>66.67</v>
      </c>
      <c r="U87" s="37">
        <f>SUMPRODUCT(LTA!J87:AN87,LTA!J$102:AN$102,LTA!J$104:AN$104)</f>
        <v>92.82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</v>
      </c>
      <c r="AA87" s="75">
        <f>STOA!I87</f>
        <v>0</v>
      </c>
      <c r="AB87" s="75">
        <f>-STOA!O87</f>
        <v>-50</v>
      </c>
      <c r="AC87">
        <f t="shared" si="3"/>
        <v>7.7835451842547432</v>
      </c>
      <c r="AD87">
        <f t="shared" si="4"/>
        <v>814.38847654913957</v>
      </c>
      <c r="AE87">
        <f>'IDT-1'!C87</f>
        <v>-32</v>
      </c>
      <c r="AF87" s="24"/>
      <c r="AG87">
        <f t="shared" si="5"/>
        <v>782.38847654913957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2.6829499999999995</v>
      </c>
      <c r="E88">
        <f>GT_NG!Q88</f>
        <v>8.3522820442743928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48.433689877521353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577.10387909230667</v>
      </c>
      <c r="P88" s="36">
        <v>67.819999999999993</v>
      </c>
      <c r="Q88" s="36">
        <v>10.558582360048328</v>
      </c>
      <c r="R88" s="38">
        <v>0</v>
      </c>
      <c r="S88" s="38">
        <v>0</v>
      </c>
      <c r="T88" s="37">
        <f>SUMPRODUCT(LTA!J88:AN88,LTA!J$101:AN$101,LTA!J$104:AN$104)</f>
        <v>67.33</v>
      </c>
      <c r="U88" s="37">
        <f>SUMPRODUCT(LTA!J88:AN88,LTA!J$102:AN$102,LTA!J$104:AN$104)</f>
        <v>70.38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-12</v>
      </c>
      <c r="AA88" s="75">
        <f>STOA!I88</f>
        <v>0</v>
      </c>
      <c r="AB88" s="75">
        <f>-STOA!O88</f>
        <v>-50</v>
      </c>
      <c r="AC88">
        <f t="shared" si="3"/>
        <v>7.6875673992859879</v>
      </c>
      <c r="AD88">
        <f t="shared" si="4"/>
        <v>782.97381597486481</v>
      </c>
      <c r="AE88">
        <f>'IDT-1'!C88</f>
        <v>-27</v>
      </c>
      <c r="AF88" s="24"/>
      <c r="AG88">
        <f t="shared" si="5"/>
        <v>755.97381597486481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2.6829499999999995</v>
      </c>
      <c r="E89">
        <f>GT_NG!Q89</f>
        <v>8.3522820442743928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48.433689877521353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581.67762369230661</v>
      </c>
      <c r="P89" s="36">
        <v>67.819999999999993</v>
      </c>
      <c r="Q89" s="36">
        <v>10.558582360048328</v>
      </c>
      <c r="R89" s="38">
        <v>0</v>
      </c>
      <c r="S89" s="38">
        <v>0</v>
      </c>
      <c r="T89" s="37">
        <f>SUMPRODUCT(LTA!J89:AN89,LTA!J$101:AN$101,LTA!J$104:AN$104)</f>
        <v>68</v>
      </c>
      <c r="U89" s="37">
        <f>SUMPRODUCT(LTA!J89:AN89,LTA!J$102:AN$102,LTA!J$104:AN$104)</f>
        <v>78.02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-42</v>
      </c>
      <c r="AA89" s="75">
        <f>STOA!I89</f>
        <v>0</v>
      </c>
      <c r="AB89" s="75">
        <f>-STOA!O89</f>
        <v>-50</v>
      </c>
      <c r="AC89">
        <f t="shared" si="3"/>
        <v>8.0499255856726606</v>
      </c>
      <c r="AD89">
        <f t="shared" si="4"/>
        <v>765.49520238847811</v>
      </c>
      <c r="AE89">
        <f>'IDT-1'!C89</f>
        <v>0</v>
      </c>
      <c r="AF89" s="24"/>
      <c r="AG89">
        <f t="shared" si="5"/>
        <v>765.49520238847811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2.6829499999999995</v>
      </c>
      <c r="E90">
        <f>GT_NG!Q90</f>
        <v>8.3522820442743928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48.433689877521353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572.16510286909272</v>
      </c>
      <c r="P90" s="36">
        <v>67.819999999999993</v>
      </c>
      <c r="Q90" s="36">
        <v>10.558582360048328</v>
      </c>
      <c r="R90" s="38">
        <v>0</v>
      </c>
      <c r="S90" s="38">
        <v>0</v>
      </c>
      <c r="T90" s="37">
        <f>SUMPRODUCT(LTA!J90:AN90,LTA!J$101:AN$101,LTA!J$104:AN$104)</f>
        <v>68.67</v>
      </c>
      <c r="U90" s="37">
        <f>SUMPRODUCT(LTA!J90:AN90,LTA!J$102:AN$102,LTA!J$104:AN$104)</f>
        <v>78.2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7.748439152185659</v>
      </c>
      <c r="AD90">
        <f t="shared" si="4"/>
        <v>784.1341679987512</v>
      </c>
      <c r="AE90">
        <f>'IDT-1'!C90</f>
        <v>0</v>
      </c>
      <c r="AF90" s="24"/>
      <c r="AG90">
        <f t="shared" si="5"/>
        <v>784.1341679987512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2.6829499999999995</v>
      </c>
      <c r="E91">
        <f>GT_NG!Q91</f>
        <v>8.3522820442743928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48.433689877521353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570.31818092597882</v>
      </c>
      <c r="P91" s="36">
        <v>34.54</v>
      </c>
      <c r="Q91" s="36">
        <v>10.558582360048328</v>
      </c>
      <c r="R91" s="38">
        <v>0</v>
      </c>
      <c r="S91" s="38">
        <v>0</v>
      </c>
      <c r="T91" s="37">
        <f>SUMPRODUCT(LTA!J91:AN91,LTA!J$101:AN$101,LTA!J$104:AN$104)</f>
        <v>69.33</v>
      </c>
      <c r="U91" s="37">
        <f>SUMPRODUCT(LTA!J91:AN91,LTA!J$102:AN$102,LTA!J$104:AN$104)</f>
        <v>78.36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7.5491234523975885</v>
      </c>
      <c r="AD91">
        <f t="shared" si="4"/>
        <v>739.5365617554254</v>
      </c>
      <c r="AE91">
        <f>'IDT-1'!C91</f>
        <v>0</v>
      </c>
      <c r="AF91" s="24"/>
      <c r="AG91">
        <f t="shared" si="5"/>
        <v>739.5365617554254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2.6829499999999995</v>
      </c>
      <c r="E92">
        <f>GT_NG!Q92</f>
        <v>8.3522820442743928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48.433689877521353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565.63971786326658</v>
      </c>
      <c r="P92" s="36">
        <v>34.54</v>
      </c>
      <c r="Q92" s="36">
        <v>10.558582360048328</v>
      </c>
      <c r="R92" s="38">
        <v>0</v>
      </c>
      <c r="S92" s="38">
        <v>0</v>
      </c>
      <c r="T92" s="37">
        <f>SUMPRODUCT(LTA!J92:AN92,LTA!J$101:AN$101,LTA!J$104:AN$104)</f>
        <v>70</v>
      </c>
      <c r="U92" s="37">
        <f>SUMPRODUCT(LTA!J92:AN92,LTA!J$102:AN$102,LTA!J$104:AN$104)</f>
        <v>78.7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7.5183083626708056</v>
      </c>
      <c r="AD92">
        <f t="shared" si="4"/>
        <v>735.89891378243988</v>
      </c>
      <c r="AE92">
        <f>'IDT-1'!C92</f>
        <v>0</v>
      </c>
      <c r="AF92" s="24"/>
      <c r="AG92">
        <f t="shared" si="5"/>
        <v>735.89891378243988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2.6829499999999995</v>
      </c>
      <c r="E93">
        <f>GT_NG!Q93</f>
        <v>8.3522820442743928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48.433689877521353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549.03339700632091</v>
      </c>
      <c r="P93" s="36">
        <v>34.54</v>
      </c>
      <c r="Q93" s="36">
        <v>10.558582360048328</v>
      </c>
      <c r="R93" s="38">
        <v>0</v>
      </c>
      <c r="S93" s="38">
        <v>0</v>
      </c>
      <c r="T93" s="37">
        <f>SUMPRODUCT(LTA!J93:AN93,LTA!J$101:AN$101,LTA!J$104:AN$104)</f>
        <v>70</v>
      </c>
      <c r="U93" s="37">
        <f>SUMPRODUCT(LTA!J93:AN93,LTA!J$102:AN$102,LTA!J$104:AN$104)</f>
        <v>79.039999999999992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7.5510944219702427</v>
      </c>
      <c r="AD93">
        <f t="shared" si="4"/>
        <v>699.59980686619474</v>
      </c>
      <c r="AE93">
        <f>'IDT-1'!C93</f>
        <v>0</v>
      </c>
      <c r="AF93" s="24"/>
      <c r="AG93">
        <f t="shared" si="5"/>
        <v>699.59980686619474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2.6829499999999995</v>
      </c>
      <c r="E94">
        <f>GT_NG!Q94</f>
        <v>8.3522820442743928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48.433689877521353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548.903549906845</v>
      </c>
      <c r="P94" s="36">
        <v>34.54</v>
      </c>
      <c r="Q94" s="36">
        <v>10.558123000355492</v>
      </c>
      <c r="R94" s="38">
        <v>0</v>
      </c>
      <c r="S94" s="38">
        <v>0</v>
      </c>
      <c r="T94" s="37">
        <f>SUMPRODUCT(LTA!J94:AN94,LTA!J$101:AN$101,LTA!J$104:AN$104)</f>
        <v>71</v>
      </c>
      <c r="U94" s="37">
        <f>SUMPRODUCT(LTA!J94:AN94,LTA!J$102:AN$102,LTA!J$104:AN$104)</f>
        <v>79.86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-24</v>
      </c>
      <c r="AA94" s="75">
        <f>STOA!I94</f>
        <v>0</v>
      </c>
      <c r="AB94" s="75">
        <f>-STOA!O94</f>
        <v>-75.489999999999995</v>
      </c>
      <c r="AC94">
        <f t="shared" si="3"/>
        <v>7.8533072103594534</v>
      </c>
      <c r="AD94">
        <f t="shared" si="4"/>
        <v>666.98728761863674</v>
      </c>
      <c r="AE94">
        <f>'IDT-1'!C94</f>
        <v>0</v>
      </c>
      <c r="AF94" s="24"/>
      <c r="AG94">
        <f t="shared" si="5"/>
        <v>666.98728761863674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2.6829499999999995</v>
      </c>
      <c r="E95">
        <f>GT_NG!Q95</f>
        <v>8.3522820442743928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48.433689877521353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559.48968912585792</v>
      </c>
      <c r="P95" s="36">
        <v>34.54</v>
      </c>
      <c r="Q95" s="36">
        <v>10.558123000355492</v>
      </c>
      <c r="R95" s="38">
        <v>0</v>
      </c>
      <c r="S95" s="38">
        <v>0</v>
      </c>
      <c r="T95" s="37">
        <f>SUMPRODUCT(LTA!J95:AN95,LTA!J$101:AN$101,LTA!J$104:AN$104)</f>
        <v>72</v>
      </c>
      <c r="U95" s="37">
        <f>SUMPRODUCT(LTA!J95:AN95,LTA!J$102:AN$102,LTA!J$104:AN$104)</f>
        <v>80.849999999999994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-100</v>
      </c>
      <c r="AA95" s="75">
        <f>STOA!I95</f>
        <v>0</v>
      </c>
      <c r="AB95" s="75">
        <f>-STOA!O95</f>
        <v>-75.489999999999995</v>
      </c>
      <c r="AC95">
        <f t="shared" si="3"/>
        <v>8.3825046660436158</v>
      </c>
      <c r="AD95">
        <f>SUM(B95:AB95,AI95:AT95)-AC95</f>
        <v>629.03422938196559</v>
      </c>
      <c r="AE95">
        <f>'IDT-1'!C95</f>
        <v>0</v>
      </c>
      <c r="AF95" s="24"/>
      <c r="AG95">
        <f t="shared" si="5"/>
        <v>629.03422938196559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2.6829499999999995</v>
      </c>
      <c r="E96">
        <f>GT_NG!Q96</f>
        <v>7.8754477180820324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48.433689877521353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559.7594850286996</v>
      </c>
      <c r="P96" s="36">
        <v>34.54</v>
      </c>
      <c r="Q96" s="36">
        <v>10.549999999999999</v>
      </c>
      <c r="R96" s="38">
        <v>0</v>
      </c>
      <c r="S96" s="38">
        <v>0</v>
      </c>
      <c r="T96" s="37">
        <f>SUMPRODUCT(LTA!J96:AN96,LTA!J$101:AN$101,LTA!J$104:AN$104)</f>
        <v>72</v>
      </c>
      <c r="U96" s="37">
        <f>SUMPRODUCT(LTA!J96:AN96,LTA!J$102:AN$102,LTA!J$104:AN$104)</f>
        <v>81.36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-135</v>
      </c>
      <c r="AA96" s="75">
        <f>STOA!I96</f>
        <v>0</v>
      </c>
      <c r="AB96" s="75">
        <f>-STOA!O96</f>
        <v>-75.489999999999995</v>
      </c>
      <c r="AC96">
        <f t="shared" si="3"/>
        <v>8.6814718304556013</v>
      </c>
      <c r="AD96">
        <f t="shared" si="4"/>
        <v>594.03010079384728</v>
      </c>
      <c r="AE96">
        <f>'IDT-1'!C96</f>
        <v>0</v>
      </c>
      <c r="AF96" s="24"/>
      <c r="AG96">
        <f t="shared" si="5"/>
        <v>594.03010079384728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2.6829499999999995</v>
      </c>
      <c r="E97">
        <f>GT_NG!Q97</f>
        <v>7.8754477180820324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48.433689877521353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550.66831154596196</v>
      </c>
      <c r="P97" s="36">
        <v>36.9</v>
      </c>
      <c r="Q97" s="36">
        <v>10.549999999999999</v>
      </c>
      <c r="R97" s="38">
        <v>0</v>
      </c>
      <c r="S97" s="38">
        <v>0</v>
      </c>
      <c r="T97" s="37">
        <f>SUMPRODUCT(LTA!J97:AN97,LTA!J$101:AN$101,LTA!J$104:AN$104)</f>
        <v>72</v>
      </c>
      <c r="U97" s="37">
        <f>SUMPRODUCT(LTA!J97:AN97,LTA!J$102:AN$102,LTA!J$104:AN$104)</f>
        <v>81.900000000000006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-139</v>
      </c>
      <c r="AA97" s="75">
        <f>STOA!I97</f>
        <v>0</v>
      </c>
      <c r="AB97" s="75">
        <f>-STOA!O97</f>
        <v>-75.489999999999995</v>
      </c>
      <c r="AC97">
        <f t="shared" si="3"/>
        <v>8.8412449163228306</v>
      </c>
      <c r="AD97">
        <f t="shared" si="4"/>
        <v>562.67915422524243</v>
      </c>
      <c r="AE97">
        <f>'IDT-1'!C97</f>
        <v>0</v>
      </c>
      <c r="AF97" s="24"/>
      <c r="AG97">
        <f t="shared" si="5"/>
        <v>562.67915422524243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2.6829499999999995</v>
      </c>
      <c r="E98">
        <f>GT_NG!Q98</f>
        <v>7.8754477180820324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48.433689877521353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550.66891364881099</v>
      </c>
      <c r="P98" s="36">
        <v>34.54</v>
      </c>
      <c r="Q98" s="36">
        <v>10.549999999999999</v>
      </c>
      <c r="R98" s="38">
        <v>0</v>
      </c>
      <c r="S98" s="38">
        <v>0</v>
      </c>
      <c r="T98" s="37">
        <f>SUMPRODUCT(LTA!J98:AN98,LTA!J$101:AN$101,LTA!J$104:AN$104)</f>
        <v>72</v>
      </c>
      <c r="U98" s="37">
        <f>SUMPRODUCT(LTA!J98:AN98,LTA!J$102:AN$102,LTA!J$104:AN$104)</f>
        <v>81.94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-150.4</v>
      </c>
      <c r="AA98" s="75">
        <f>STOA!I98</f>
        <v>0</v>
      </c>
      <c r="AB98" s="75">
        <f>-STOA!O98</f>
        <v>-75.489999999999995</v>
      </c>
      <c r="AC98">
        <f t="shared" si="3"/>
        <v>9.0623428533736128</v>
      </c>
      <c r="AD98">
        <f t="shared" si="4"/>
        <v>531.73865839104076</v>
      </c>
      <c r="AE98">
        <f>'IDT-1'!C98</f>
        <v>0</v>
      </c>
      <c r="AF98" s="24"/>
      <c r="AG98">
        <f t="shared" si="5"/>
        <v>531.73865839104076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-42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6.2874350000000079E-2</v>
      </c>
      <c r="E99">
        <f t="shared" si="6"/>
        <v>0.11307626405681065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1.1293082088976913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16.03650301109651</v>
      </c>
      <c r="P99" s="36">
        <f t="shared" si="6"/>
        <v>1.3610674999999997</v>
      </c>
      <c r="Q99" s="36">
        <f t="shared" si="6"/>
        <v>0.41610301740029881</v>
      </c>
      <c r="R99" s="38">
        <f t="shared" si="6"/>
        <v>0.2234657032055149</v>
      </c>
      <c r="S99" s="38">
        <f t="shared" si="6"/>
        <v>0</v>
      </c>
      <c r="T99" s="37">
        <f t="shared" si="6"/>
        <v>1.9338225000000002</v>
      </c>
      <c r="U99" s="37">
        <f t="shared" si="6"/>
        <v>2.3407275000000007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4.7499999999999999E-3</v>
      </c>
      <c r="Z99" s="34">
        <f t="shared" si="6"/>
        <v>-2.3721724999999996</v>
      </c>
      <c r="AA99" s="75">
        <f t="shared" si="6"/>
        <v>0</v>
      </c>
      <c r="AB99" s="75">
        <f t="shared" si="6"/>
        <v>-2.6539199999999998</v>
      </c>
      <c r="AC99">
        <f t="shared" si="6"/>
        <v>0.24946671318167829</v>
      </c>
      <c r="AD99">
        <f t="shared" si="6"/>
        <v>17.49127634147516</v>
      </c>
      <c r="AE99">
        <f t="shared" si="6"/>
        <v>-0.11223175000000001</v>
      </c>
      <c r="AG99">
        <f t="shared" si="6"/>
        <v>17.379044591475161</v>
      </c>
      <c r="AI99">
        <f t="shared" si="6"/>
        <v>0</v>
      </c>
      <c r="AJ99">
        <f t="shared" si="6"/>
        <v>0</v>
      </c>
      <c r="AK99">
        <f t="shared" si="6"/>
        <v>2.8437500000000001E-2</v>
      </c>
      <c r="AL99">
        <f t="shared" si="6"/>
        <v>-0.92749999999999999</v>
      </c>
      <c r="AM99">
        <f t="shared" si="6"/>
        <v>0</v>
      </c>
      <c r="AN99">
        <f t="shared" si="6"/>
        <v>0</v>
      </c>
      <c r="AO99">
        <f t="shared" si="6"/>
        <v>4.4199999999999996E-2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45299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3.46035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493.2577908319617</v>
      </c>
      <c r="P3" s="36">
        <v>21.11</v>
      </c>
      <c r="Q3" s="36">
        <v>7.6799999999999979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254.5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-65</v>
      </c>
      <c r="AA3" s="75">
        <f>STOA!J3</f>
        <v>1.55</v>
      </c>
      <c r="AB3" s="75">
        <f>-STOA!P3</f>
        <v>0</v>
      </c>
      <c r="AC3">
        <f>SUMIF(B3:AB3,"&gt;0")*$AC$2-SUMIF(B3:AB3,"&lt;0")*($AC$2/(1-$AC$2))+SUMIF(AI3:AR3,"&gt;0")*$AC$2-SUMIF(AI3:AR3,"&lt;0")*($AC$2/(1-$AC$2))</f>
        <v>7.9461653957760552</v>
      </c>
      <c r="AD3">
        <f>SUM(B3:AB3,AI3:AT3)-AC3</f>
        <v>727.13643396883162</v>
      </c>
      <c r="AE3">
        <f>'IDT-1'!F3</f>
        <v>0</v>
      </c>
      <c r="AF3" s="24"/>
      <c r="AG3">
        <f>SUM(AD3:AF3)</f>
        <v>727.13643396883162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3.46035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493.28158162768483</v>
      </c>
      <c r="P4" s="36">
        <v>21.11</v>
      </c>
      <c r="Q4" s="36">
        <v>7.6799999999999979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253.64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-90</v>
      </c>
      <c r="AA4" s="75">
        <f>STOA!J4</f>
        <v>1.55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8.1509201815823573</v>
      </c>
      <c r="AD4">
        <f t="shared" ref="AD4:AD67" si="1">SUM(B4:AB4,AI4:AT4)-AC4</f>
        <v>701.09546997874838</v>
      </c>
      <c r="AE4">
        <f>'IDT-1'!F4</f>
        <v>0</v>
      </c>
      <c r="AF4" s="24"/>
      <c r="AG4">
        <f t="shared" ref="AG4:AG67" si="2">SUM(AD4:AF4)</f>
        <v>701.09546997874838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3.46035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493.27924110445423</v>
      </c>
      <c r="P5" s="36">
        <v>21.11</v>
      </c>
      <c r="Q5" s="36">
        <v>7.6799999999999979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252.62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-114</v>
      </c>
      <c r="AA5" s="75">
        <f>STOA!J5</f>
        <v>1.55</v>
      </c>
      <c r="AB5" s="75">
        <f>-STOA!P5</f>
        <v>0</v>
      </c>
      <c r="AC5">
        <f t="shared" si="0"/>
        <v>8.3879960952090027</v>
      </c>
      <c r="AD5">
        <f t="shared" si="1"/>
        <v>670.83605354189115</v>
      </c>
      <c r="AE5">
        <f>'IDT-1'!F5</f>
        <v>0</v>
      </c>
      <c r="AF5" s="24"/>
      <c r="AG5">
        <f t="shared" si="2"/>
        <v>670.83605354189115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3.46035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493.27924110445423</v>
      </c>
      <c r="P6" s="36">
        <v>21.11</v>
      </c>
      <c r="Q6" s="36">
        <v>7.6799999999999979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251.49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-140</v>
      </c>
      <c r="AA6" s="75">
        <f>STOA!J6</f>
        <v>1.55</v>
      </c>
      <c r="AB6" s="75">
        <f>-STOA!P6</f>
        <v>0</v>
      </c>
      <c r="AC6">
        <f t="shared" si="0"/>
        <v>8.5987541960561185</v>
      </c>
      <c r="AD6">
        <f t="shared" si="1"/>
        <v>643.49529544104405</v>
      </c>
      <c r="AE6">
        <f>'IDT-1'!F6</f>
        <v>0</v>
      </c>
      <c r="AF6" s="24"/>
      <c r="AG6">
        <f t="shared" si="2"/>
        <v>643.49529544104405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3.46035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493.27924110445423</v>
      </c>
      <c r="P7" s="36">
        <v>21.11</v>
      </c>
      <c r="Q7" s="36">
        <v>7.6799999999999979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249.67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-157</v>
      </c>
      <c r="AA7" s="75">
        <f>STOA!J7</f>
        <v>1.55</v>
      </c>
      <c r="AB7" s="75">
        <f>-STOA!P7</f>
        <v>0</v>
      </c>
      <c r="AC7">
        <f t="shared" si="0"/>
        <v>8.7274758773792325</v>
      </c>
      <c r="AD7">
        <f t="shared" si="1"/>
        <v>624.5465737597209</v>
      </c>
      <c r="AE7">
        <f>'IDT-1'!F7</f>
        <v>0</v>
      </c>
      <c r="AF7" s="24"/>
      <c r="AG7">
        <f t="shared" si="2"/>
        <v>624.5465737597209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3.46035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493.27924110445423</v>
      </c>
      <c r="P8" s="36">
        <v>21.11</v>
      </c>
      <c r="Q8" s="36">
        <v>7.6799999999999979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248.51999999999998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-171</v>
      </c>
      <c r="AA8" s="75">
        <f>STOA!J8</f>
        <v>1.55</v>
      </c>
      <c r="AB8" s="75">
        <f>-STOA!P8</f>
        <v>0</v>
      </c>
      <c r="AC8">
        <f t="shared" si="0"/>
        <v>8.8364120855276784</v>
      </c>
      <c r="AD8">
        <f t="shared" si="1"/>
        <v>609.28763755157252</v>
      </c>
      <c r="AE8">
        <f>'IDT-1'!F8</f>
        <v>0</v>
      </c>
      <c r="AF8" s="24"/>
      <c r="AG8">
        <f t="shared" si="2"/>
        <v>609.28763755157252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3.46035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489.75496871514406</v>
      </c>
      <c r="P9" s="36">
        <v>21.11</v>
      </c>
      <c r="Q9" s="36">
        <v>7.6799999999999979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245.37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-180</v>
      </c>
      <c r="AA9" s="75">
        <f>STOA!J9</f>
        <v>1.55</v>
      </c>
      <c r="AB9" s="75">
        <f>-STOA!P9</f>
        <v>0</v>
      </c>
      <c r="AC9">
        <f t="shared" si="0"/>
        <v>8.856588616981476</v>
      </c>
      <c r="AD9">
        <f t="shared" si="1"/>
        <v>593.59318863080853</v>
      </c>
      <c r="AE9">
        <f>'IDT-1'!F9</f>
        <v>0</v>
      </c>
      <c r="AF9" s="24"/>
      <c r="AG9">
        <f t="shared" si="2"/>
        <v>593.59318863080853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3.46035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489.75496871514406</v>
      </c>
      <c r="P10" s="36">
        <v>21.11</v>
      </c>
      <c r="Q10" s="36">
        <v>7.6799999999999979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243.5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-187</v>
      </c>
      <c r="AA10" s="75">
        <f>STOA!J10</f>
        <v>1.55</v>
      </c>
      <c r="AB10" s="75">
        <f>-STOA!P10</f>
        <v>0</v>
      </c>
      <c r="AC10">
        <f t="shared" si="0"/>
        <v>8.9001787210556991</v>
      </c>
      <c r="AD10">
        <f t="shared" si="1"/>
        <v>584.67959852673437</v>
      </c>
      <c r="AE10">
        <f>'IDT-1'!F10</f>
        <v>0</v>
      </c>
      <c r="AF10" s="24"/>
      <c r="AG10">
        <f t="shared" si="2"/>
        <v>584.67959852673437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3.46035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470.50139056736521</v>
      </c>
      <c r="P11" s="36">
        <v>21.11</v>
      </c>
      <c r="Q11" s="36">
        <v>7.6799999999999979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247.24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-194</v>
      </c>
      <c r="AA11" s="75">
        <f>STOA!J11</f>
        <v>1.55</v>
      </c>
      <c r="AB11" s="75">
        <f>-STOA!P11</f>
        <v>0</v>
      </c>
      <c r="AC11">
        <f t="shared" si="0"/>
        <v>8.5750280369419087</v>
      </c>
      <c r="AD11">
        <f t="shared" si="1"/>
        <v>592.49117106306926</v>
      </c>
      <c r="AE11">
        <f>'IDT-1'!F11</f>
        <v>0</v>
      </c>
      <c r="AF11" s="24"/>
      <c r="AG11">
        <f t="shared" si="2"/>
        <v>592.49117106306926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3.46035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470.46797876215487</v>
      </c>
      <c r="P12" s="36">
        <v>21.11</v>
      </c>
      <c r="Q12" s="36">
        <v>7.6799999999999979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246.96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-198</v>
      </c>
      <c r="AA12" s="75">
        <f>STOA!J12</f>
        <v>1.55</v>
      </c>
      <c r="AB12" s="75">
        <f>-STOA!P12</f>
        <v>0</v>
      </c>
      <c r="AC12">
        <f t="shared" si="0"/>
        <v>8.6062800086776985</v>
      </c>
      <c r="AD12">
        <f t="shared" si="1"/>
        <v>588.14650728612321</v>
      </c>
      <c r="AE12">
        <f>'IDT-1'!F12</f>
        <v>0</v>
      </c>
      <c r="AF12" s="24"/>
      <c r="AG12">
        <f t="shared" si="2"/>
        <v>588.14650728612321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3.46035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463.3167612864317</v>
      </c>
      <c r="P13" s="36">
        <v>21.11</v>
      </c>
      <c r="Q13" s="36">
        <v>7.6799999999999979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246.31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-203</v>
      </c>
      <c r="AA13" s="75">
        <f>STOA!J13</f>
        <v>1.55</v>
      </c>
      <c r="AB13" s="75">
        <f>-STOA!P13</f>
        <v>0</v>
      </c>
      <c r="AC13">
        <f t="shared" si="0"/>
        <v>8.6678171477549579</v>
      </c>
      <c r="AD13">
        <f t="shared" si="1"/>
        <v>565.28375267132265</v>
      </c>
      <c r="AE13">
        <f>'IDT-1'!F13</f>
        <v>0</v>
      </c>
      <c r="AF13" s="24"/>
      <c r="AG13">
        <f t="shared" si="2"/>
        <v>565.28375267132265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3.46035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463.3167612864317</v>
      </c>
      <c r="P14" s="36">
        <v>21.11</v>
      </c>
      <c r="Q14" s="36">
        <v>7.6799999999999979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245.15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-207</v>
      </c>
      <c r="AA14" s="75">
        <f>STOA!J14</f>
        <v>1.55</v>
      </c>
      <c r="AB14" s="75">
        <f>-STOA!P14</f>
        <v>0</v>
      </c>
      <c r="AC14">
        <f t="shared" si="0"/>
        <v>8.6919577786545155</v>
      </c>
      <c r="AD14">
        <f t="shared" si="1"/>
        <v>560.09961204042304</v>
      </c>
      <c r="AE14">
        <f>'IDT-1'!F14</f>
        <v>0</v>
      </c>
      <c r="AF14" s="24"/>
      <c r="AG14">
        <f t="shared" si="2"/>
        <v>560.09961204042304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3.46035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463.3167612864317</v>
      </c>
      <c r="P15" s="36">
        <v>21.11</v>
      </c>
      <c r="Q15" s="36">
        <v>7.6799999999999979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243.79000000000002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-214</v>
      </c>
      <c r="AA15" s="75">
        <f>STOA!J15</f>
        <v>1.65</v>
      </c>
      <c r="AB15" s="75">
        <f>-STOA!P15</f>
        <v>0</v>
      </c>
      <c r="AC15">
        <f t="shared" si="0"/>
        <v>8.7830276713531834</v>
      </c>
      <c r="AD15">
        <f t="shared" si="1"/>
        <v>546.74854214772438</v>
      </c>
      <c r="AE15">
        <f>'IDT-1'!F15</f>
        <v>0</v>
      </c>
      <c r="AF15" s="24"/>
      <c r="AG15">
        <f t="shared" si="2"/>
        <v>546.74854214772438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3.46035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463.3167612864317</v>
      </c>
      <c r="P16" s="36">
        <v>21.11</v>
      </c>
      <c r="Q16" s="36">
        <v>7.6799999999999979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242.21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-215</v>
      </c>
      <c r="AA16" s="75">
        <f>STOA!J16</f>
        <v>1.65</v>
      </c>
      <c r="AB16" s="75">
        <f>-STOA!P16</f>
        <v>0</v>
      </c>
      <c r="AC16">
        <f t="shared" si="0"/>
        <v>8.7782268290780738</v>
      </c>
      <c r="AD16">
        <f t="shared" si="1"/>
        <v>544.17334298999958</v>
      </c>
      <c r="AE16">
        <f>'IDT-1'!F16</f>
        <v>0</v>
      </c>
      <c r="AF16" s="24"/>
      <c r="AG16">
        <f t="shared" si="2"/>
        <v>544.17334298999958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3.46035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463.3167612864317</v>
      </c>
      <c r="P17" s="36">
        <v>21.11</v>
      </c>
      <c r="Q17" s="36">
        <v>7.6799999999999979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240.62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-215</v>
      </c>
      <c r="AA17" s="75">
        <f>STOA!J17</f>
        <v>1.65</v>
      </c>
      <c r="AB17" s="75">
        <f>-STOA!P17</f>
        <v>0</v>
      </c>
      <c r="AC17">
        <f t="shared" si="0"/>
        <v>8.8072266177025185</v>
      </c>
      <c r="AD17">
        <f t="shared" si="1"/>
        <v>537.5543432013751</v>
      </c>
      <c r="AE17">
        <f>'IDT-1'!F17</f>
        <v>0</v>
      </c>
      <c r="AF17" s="24"/>
      <c r="AG17">
        <f t="shared" si="2"/>
        <v>537.5543432013751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3.46035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463.3167612864317</v>
      </c>
      <c r="P18" s="36">
        <v>21.11</v>
      </c>
      <c r="Q18" s="36">
        <v>7.6799999999999979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239.47000000000003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-214</v>
      </c>
      <c r="AA18" s="75">
        <f>STOA!J18</f>
        <v>1.65</v>
      </c>
      <c r="AB18" s="75">
        <f>-STOA!P18</f>
        <v>0</v>
      </c>
      <c r="AC18">
        <f t="shared" si="0"/>
        <v>8.7467396713531844</v>
      </c>
      <c r="AD18">
        <f t="shared" si="1"/>
        <v>542.46483014772446</v>
      </c>
      <c r="AE18">
        <f>'IDT-1'!F18</f>
        <v>0</v>
      </c>
      <c r="AF18" s="24"/>
      <c r="AG18">
        <f t="shared" si="2"/>
        <v>542.46483014772446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3.46035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463.20216271311614</v>
      </c>
      <c r="P19" s="36">
        <v>21.11</v>
      </c>
      <c r="Q19" s="36">
        <v>7.6799999999999979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236.08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-204</v>
      </c>
      <c r="AA19" s="75">
        <f>STOA!J19</f>
        <v>1.55</v>
      </c>
      <c r="AB19" s="75">
        <f>-STOA!P19</f>
        <v>0</v>
      </c>
      <c r="AC19">
        <f t="shared" si="0"/>
        <v>8.6317494660884435</v>
      </c>
      <c r="AD19">
        <f t="shared" si="1"/>
        <v>548.97522177967369</v>
      </c>
      <c r="AE19">
        <f>'IDT-1'!F19</f>
        <v>0</v>
      </c>
      <c r="AF19" s="24"/>
      <c r="AG19">
        <f t="shared" si="2"/>
        <v>548.97522177967369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3.46035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459.60551264177008</v>
      </c>
      <c r="P20" s="36">
        <v>21.11</v>
      </c>
      <c r="Q20" s="36">
        <v>7.6799999999999979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235.15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-188</v>
      </c>
      <c r="AA20" s="75">
        <f>STOA!J20</f>
        <v>1.55</v>
      </c>
      <c r="AB20" s="75">
        <f>-STOA!P20</f>
        <v>0</v>
      </c>
      <c r="AC20">
        <f t="shared" si="0"/>
        <v>8.4158312932664643</v>
      </c>
      <c r="AD20">
        <f t="shared" si="1"/>
        <v>565.66448988114951</v>
      </c>
      <c r="AE20">
        <f>'IDT-1'!F20</f>
        <v>0</v>
      </c>
      <c r="AF20" s="24"/>
      <c r="AG20">
        <f t="shared" si="2"/>
        <v>565.66448988114951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3.46035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467.56070020155761</v>
      </c>
      <c r="P21" s="36">
        <v>21.11</v>
      </c>
      <c r="Q21" s="36">
        <v>7.6799999999999979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234.65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-179</v>
      </c>
      <c r="AA21" s="75">
        <f>STOA!J21</f>
        <v>1.55</v>
      </c>
      <c r="AB21" s="75">
        <f>-STOA!P21</f>
        <v>0</v>
      </c>
      <c r="AC21">
        <f t="shared" si="0"/>
        <v>8.4445702378691241</v>
      </c>
      <c r="AD21">
        <f t="shared" si="1"/>
        <v>577.09093849633439</v>
      </c>
      <c r="AE21">
        <f>'IDT-1'!F21</f>
        <v>0</v>
      </c>
      <c r="AF21" s="24"/>
      <c r="AG21">
        <f t="shared" si="2"/>
        <v>577.09093849633439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3.46035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467.56070020155761</v>
      </c>
      <c r="P22" s="36">
        <v>21.11</v>
      </c>
      <c r="Q22" s="36">
        <v>7.6799999999999979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234.50000000000003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-163</v>
      </c>
      <c r="AA22" s="75">
        <f>STOA!J22</f>
        <v>1.55</v>
      </c>
      <c r="AB22" s="75">
        <f>-STOA!P22</f>
        <v>0</v>
      </c>
      <c r="AC22">
        <f t="shared" si="0"/>
        <v>8.2654159256464546</v>
      </c>
      <c r="AD22">
        <f t="shared" si="1"/>
        <v>598.12009280855705</v>
      </c>
      <c r="AE22">
        <f>'IDT-1'!F22</f>
        <v>0</v>
      </c>
      <c r="AF22" s="24"/>
      <c r="AG22">
        <f t="shared" si="2"/>
        <v>598.12009280855705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3.46035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487.15613156589342</v>
      </c>
      <c r="P23" s="36">
        <v>21.11</v>
      </c>
      <c r="Q23" s="36">
        <v>7.6799999999999979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230.55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-130</v>
      </c>
      <c r="AA23" s="75">
        <f>STOA!J23</f>
        <v>1.55</v>
      </c>
      <c r="AB23" s="75">
        <f>-STOA!P23</f>
        <v>0</v>
      </c>
      <c r="AC23">
        <f t="shared" si="0"/>
        <v>8.3714240759322074</v>
      </c>
      <c r="AD23">
        <f t="shared" si="1"/>
        <v>616.65951602260714</v>
      </c>
      <c r="AE23">
        <f>'IDT-1'!F23</f>
        <v>0</v>
      </c>
      <c r="AF23" s="24"/>
      <c r="AG23">
        <f t="shared" si="2"/>
        <v>616.65951602260714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3.46035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503.90655793731719</v>
      </c>
      <c r="P24" s="36">
        <v>21.11</v>
      </c>
      <c r="Q24" s="36">
        <v>7.6799999999999979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230.55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-90</v>
      </c>
      <c r="AA24" s="75">
        <f>STOA!J24</f>
        <v>1.55</v>
      </c>
      <c r="AB24" s="75">
        <f>-STOA!P24</f>
        <v>0</v>
      </c>
      <c r="AC24">
        <f t="shared" si="0"/>
        <v>8.3427045029543869</v>
      </c>
      <c r="AD24">
        <f t="shared" si="1"/>
        <v>653.43866196700878</v>
      </c>
      <c r="AE24">
        <f>'IDT-1'!F24</f>
        <v>0</v>
      </c>
      <c r="AF24" s="24"/>
      <c r="AG24">
        <f t="shared" si="2"/>
        <v>653.43866196700878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3.46035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58.524458532646051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514.72967663636928</v>
      </c>
      <c r="P25" s="36">
        <v>21.11</v>
      </c>
      <c r="Q25" s="36">
        <v>7.6799999999999979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274.09000000000003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-39</v>
      </c>
      <c r="AA25" s="75">
        <f>STOA!J25</f>
        <v>1.55</v>
      </c>
      <c r="AB25" s="75">
        <f>-STOA!P25</f>
        <v>0</v>
      </c>
      <c r="AC25">
        <f t="shared" si="0"/>
        <v>8.8332393309259807</v>
      </c>
      <c r="AD25">
        <f t="shared" si="1"/>
        <v>703.31124583808935</v>
      </c>
      <c r="AE25">
        <f>'IDT-1'!F25</f>
        <v>0</v>
      </c>
      <c r="AF25" s="24"/>
      <c r="AG25">
        <f t="shared" si="2"/>
        <v>703.31124583808935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-130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2.8585500000000001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58.524458532646051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537.92689609411559</v>
      </c>
      <c r="P26" s="36">
        <v>74.55</v>
      </c>
      <c r="Q26" s="36">
        <v>7.6799999999999979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312.31000000000006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-199.1</v>
      </c>
      <c r="AA26" s="75">
        <f>STOA!J26</f>
        <v>1.55</v>
      </c>
      <c r="AB26" s="75">
        <f>-STOA!P26</f>
        <v>0</v>
      </c>
      <c r="AC26">
        <f t="shared" si="0"/>
        <v>10.344457222261328</v>
      </c>
      <c r="AD26">
        <f t="shared" si="1"/>
        <v>750.95544740450021</v>
      </c>
      <c r="AE26">
        <f>'IDT-1'!F26</f>
        <v>0</v>
      </c>
      <c r="AF26" s="24"/>
      <c r="AG26">
        <f t="shared" si="2"/>
        <v>750.95544740450021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2.8585500000000001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56.57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628.85283205518238</v>
      </c>
      <c r="P27" s="36">
        <v>74.540000000000006</v>
      </c>
      <c r="Q27" s="36">
        <v>25.906521680762516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351.72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-110</v>
      </c>
      <c r="AA27" s="75">
        <f>STOA!J27</f>
        <v>1.65</v>
      </c>
      <c r="AB27" s="75">
        <f>-STOA!P27</f>
        <v>0</v>
      </c>
      <c r="AC27">
        <f t="shared" si="0"/>
        <v>11.880834977101983</v>
      </c>
      <c r="AD27">
        <f t="shared" si="1"/>
        <v>860.21706875884274</v>
      </c>
      <c r="AE27">
        <f>'IDT-1'!F27</f>
        <v>0</v>
      </c>
      <c r="AF27" s="24"/>
      <c r="AG27">
        <f t="shared" si="2"/>
        <v>860.21706875884274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-160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2.8585500000000001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56.57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720.14261935759441</v>
      </c>
      <c r="P28" s="36">
        <v>74.540000000000006</v>
      </c>
      <c r="Q28" s="36">
        <v>25.906521680762516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380.02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-76</v>
      </c>
      <c r="AA28" s="75">
        <f>STOA!J28</f>
        <v>1.65</v>
      </c>
      <c r="AB28" s="75">
        <f>-STOA!P28</f>
        <v>0</v>
      </c>
      <c r="AC28">
        <f t="shared" si="0"/>
        <v>13.359774023036032</v>
      </c>
      <c r="AD28">
        <f t="shared" si="1"/>
        <v>922.32791701532085</v>
      </c>
      <c r="AE28">
        <f>'IDT-1'!F28</f>
        <v>0</v>
      </c>
      <c r="AF28" s="24"/>
      <c r="AG28">
        <f t="shared" si="2"/>
        <v>922.32791701532085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-250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2.8585500000000001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841.66532557328424</v>
      </c>
      <c r="P29" s="36">
        <v>74.540000000000006</v>
      </c>
      <c r="Q29" s="36">
        <v>25.910000000000004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400.67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-310</v>
      </c>
      <c r="AA29" s="75">
        <f>STOA!J29</f>
        <v>1.65</v>
      </c>
      <c r="AB29" s="75">
        <f>-STOA!P29</f>
        <v>0</v>
      </c>
      <c r="AC29">
        <f t="shared" si="0"/>
        <v>15.290455644771214</v>
      </c>
      <c r="AD29">
        <f t="shared" si="1"/>
        <v>1001.6134199285131</v>
      </c>
      <c r="AE29">
        <f>'IDT-1'!F29</f>
        <v>0</v>
      </c>
      <c r="AF29" s="24"/>
      <c r="AG29">
        <f t="shared" si="2"/>
        <v>1001.6134199285131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-90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2.8585500000000001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875.40383452499873</v>
      </c>
      <c r="P30" s="36">
        <v>74.540000000000006</v>
      </c>
      <c r="Q30" s="36">
        <v>25.910000000000004</v>
      </c>
      <c r="R30" s="38">
        <v>1.147450110864745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400.39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-251</v>
      </c>
      <c r="AA30" s="75">
        <f>STOA!J30</f>
        <v>1.65</v>
      </c>
      <c r="AB30" s="75">
        <f>-STOA!P30</f>
        <v>0</v>
      </c>
      <c r="AC30">
        <f t="shared" si="0"/>
        <v>15.081347395128427</v>
      </c>
      <c r="AD30">
        <f t="shared" si="1"/>
        <v>1095.4284872407352</v>
      </c>
      <c r="AE30">
        <f>'IDT-1'!F30</f>
        <v>0</v>
      </c>
      <c r="AF30" s="24"/>
      <c r="AG30">
        <f t="shared" si="2"/>
        <v>1095.4284872407352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-90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2.8585500000000001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896.30827140852523</v>
      </c>
      <c r="P31" s="36">
        <v>74.540000000000006</v>
      </c>
      <c r="Q31" s="36">
        <v>25.910000000000004</v>
      </c>
      <c r="R31" s="38">
        <v>2.85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400.31581500000004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-206</v>
      </c>
      <c r="AA31" s="75">
        <f>STOA!J31</f>
        <v>1.55</v>
      </c>
      <c r="AB31" s="75">
        <f>-STOA!P31</f>
        <v>0</v>
      </c>
      <c r="AC31">
        <f t="shared" si="0"/>
        <v>14.846225043774327</v>
      </c>
      <c r="AD31">
        <f t="shared" si="1"/>
        <v>1168.0964113647506</v>
      </c>
      <c r="AE31">
        <f>'IDT-1'!F31</f>
        <v>0</v>
      </c>
      <c r="AF31" s="24"/>
      <c r="AG31">
        <f t="shared" si="2"/>
        <v>1168.0964113647506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-85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2.8585500000000001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898.99259513394668</v>
      </c>
      <c r="P32" s="36">
        <v>74.540000000000006</v>
      </c>
      <c r="Q32" s="36">
        <v>25.910000000000004</v>
      </c>
      <c r="R32" s="38">
        <v>6.01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401.82317199999994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-166</v>
      </c>
      <c r="AA32" s="75">
        <f>STOA!J32</f>
        <v>1.55</v>
      </c>
      <c r="AB32" s="75">
        <f>-STOA!P32</f>
        <v>0</v>
      </c>
      <c r="AC32">
        <f t="shared" si="0"/>
        <v>14.408109698374526</v>
      </c>
      <c r="AD32">
        <f t="shared" si="1"/>
        <v>1236.886207435572</v>
      </c>
      <c r="AE32">
        <f>'IDT-1'!F32</f>
        <v>0</v>
      </c>
      <c r="AF32" s="24"/>
      <c r="AG32">
        <f t="shared" si="2"/>
        <v>1236.886207435572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2.8585500000000001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882.4525695816892</v>
      </c>
      <c r="P33" s="36">
        <v>74.540000000000006</v>
      </c>
      <c r="Q33" s="36">
        <v>25.910000000000004</v>
      </c>
      <c r="R33" s="38">
        <v>10.18</v>
      </c>
      <c r="S33" s="38">
        <v>0</v>
      </c>
      <c r="T33" s="37">
        <f>SUMPRODUCT(LTA!J33:AN33,LTA!J$101:AN$101,LTA!J$105:AN$105)</f>
        <v>3.08</v>
      </c>
      <c r="U33" s="37">
        <f>SUMPRODUCT(LTA!J33:AN33,LTA!J$102:AN$102,LTA!J$105:AN$105)</f>
        <v>404.52569800000003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-131</v>
      </c>
      <c r="AA33" s="75">
        <f>STOA!J33</f>
        <v>1.55</v>
      </c>
      <c r="AB33" s="75">
        <f>-STOA!P33</f>
        <v>0</v>
      </c>
      <c r="AC33">
        <f t="shared" si="0"/>
        <v>13.666682084144437</v>
      </c>
      <c r="AD33">
        <f t="shared" si="1"/>
        <v>1310.0401354975447</v>
      </c>
      <c r="AE33">
        <f>'IDT-1'!F33</f>
        <v>0</v>
      </c>
      <c r="AF33" s="24"/>
      <c r="AG33">
        <f t="shared" si="2"/>
        <v>1310.0401354975447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2.8585500000000001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879.43805601738177</v>
      </c>
      <c r="P34" s="36">
        <v>74.540000000000006</v>
      </c>
      <c r="Q34" s="36">
        <v>25.910000000000004</v>
      </c>
      <c r="R34" s="38">
        <v>14.78</v>
      </c>
      <c r="S34" s="38">
        <v>0</v>
      </c>
      <c r="T34" s="37">
        <f>SUMPRODUCT(LTA!J34:AN34,LTA!J$101:AN$101,LTA!J$105:AN$105)</f>
        <v>5.22</v>
      </c>
      <c r="U34" s="37">
        <f>SUMPRODUCT(LTA!J34:AN34,LTA!J$102:AN$102,LTA!J$105:AN$105)</f>
        <v>407.64124900000002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-106</v>
      </c>
      <c r="AA34" s="75">
        <f>STOA!J34</f>
        <v>1.55</v>
      </c>
      <c r="AB34" s="75">
        <f>-STOA!P34</f>
        <v>0</v>
      </c>
      <c r="AC34">
        <f t="shared" si="0"/>
        <v>13.342944700984248</v>
      </c>
      <c r="AD34">
        <f t="shared" si="1"/>
        <v>1362.2049103163977</v>
      </c>
      <c r="AE34">
        <f>'IDT-1'!F34</f>
        <v>0</v>
      </c>
      <c r="AF34" s="24"/>
      <c r="AG34">
        <f t="shared" si="2"/>
        <v>1362.2049103163977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2.8585500000000001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867.38341905797836</v>
      </c>
      <c r="P35" s="36">
        <v>74.540000000000006</v>
      </c>
      <c r="Q35" s="36">
        <v>25.910000000000004</v>
      </c>
      <c r="R35" s="38">
        <v>18.492251034818601</v>
      </c>
      <c r="S35" s="38">
        <v>0</v>
      </c>
      <c r="T35" s="37">
        <f>SUMPRODUCT(LTA!J35:AN35,LTA!J$101:AN$101,LTA!J$105:AN$105)</f>
        <v>6.43</v>
      </c>
      <c r="U35" s="37">
        <f>SUMPRODUCT(LTA!J35:AN35,LTA!J$102:AN$102,LTA!J$105:AN$105)</f>
        <v>408.34480299999996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1.55</v>
      </c>
      <c r="AB35" s="75">
        <f>-STOA!P35</f>
        <v>0</v>
      </c>
      <c r="AC35">
        <f t="shared" si="0"/>
        <v>12.525735793979493</v>
      </c>
      <c r="AD35">
        <f t="shared" si="1"/>
        <v>1478.6332872988173</v>
      </c>
      <c r="AE35">
        <f>'IDT-1'!F35</f>
        <v>-49.396999999999998</v>
      </c>
      <c r="AF35" s="24"/>
      <c r="AG35">
        <f t="shared" si="2"/>
        <v>1429.2362872988174</v>
      </c>
      <c r="AI35" s="34">
        <f>PXIL!J35</f>
        <v>0</v>
      </c>
      <c r="AJ35" s="34">
        <f>PXIL!P35</f>
        <v>0</v>
      </c>
      <c r="AK35" s="34">
        <f>RTM_IEX!J35</f>
        <v>16.04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2.8585500000000001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837.98162638600854</v>
      </c>
      <c r="P36" s="36">
        <v>74.540000000000006</v>
      </c>
      <c r="Q36" s="36">
        <v>25.910000000000004</v>
      </c>
      <c r="R36" s="38">
        <v>20.2</v>
      </c>
      <c r="S36" s="38">
        <v>0</v>
      </c>
      <c r="T36" s="37">
        <f>SUMPRODUCT(LTA!J36:AN36,LTA!J$101:AN$101,LTA!J$105:AN$105)</f>
        <v>9.76</v>
      </c>
      <c r="U36" s="37">
        <f>SUMPRODUCT(LTA!J36:AN36,LTA!J$102:AN$102,LTA!J$105:AN$105)</f>
        <v>411.45273300000002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1.55</v>
      </c>
      <c r="AB36" s="75">
        <f>-STOA!P36</f>
        <v>0</v>
      </c>
      <c r="AC36">
        <f t="shared" si="0"/>
        <v>12.453444438842471</v>
      </c>
      <c r="AD36">
        <f t="shared" si="1"/>
        <v>1470.0994649471659</v>
      </c>
      <c r="AE36">
        <f>'IDT-1'!F36</f>
        <v>0</v>
      </c>
      <c r="AF36" s="24"/>
      <c r="AG36">
        <f t="shared" si="2"/>
        <v>1470.0994649471659</v>
      </c>
      <c r="AI36" s="34">
        <f>PXIL!J36</f>
        <v>0</v>
      </c>
      <c r="AJ36" s="34">
        <f>PXIL!P36</f>
        <v>0</v>
      </c>
      <c r="AK36" s="34">
        <f>RTM_IEX!J36</f>
        <v>28.69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2.8585500000000001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822.22156785668187</v>
      </c>
      <c r="P37" s="36">
        <v>74.540000000000006</v>
      </c>
      <c r="Q37" s="36">
        <v>25.910000000000004</v>
      </c>
      <c r="R37" s="38">
        <v>22.2</v>
      </c>
      <c r="S37" s="38">
        <v>0</v>
      </c>
      <c r="T37" s="37">
        <f>SUMPRODUCT(LTA!J37:AN37,LTA!J$101:AN$101,LTA!J$105:AN$105)</f>
        <v>12.21</v>
      </c>
      <c r="U37" s="37">
        <f>SUMPRODUCT(LTA!J37:AN37,LTA!J$102:AN$102,LTA!J$105:AN$105)</f>
        <v>415.34476000000001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1.55</v>
      </c>
      <c r="AB37" s="75">
        <f>-STOA!P37</f>
        <v>0</v>
      </c>
      <c r="AC37">
        <f t="shared" si="0"/>
        <v>12.270928973996124</v>
      </c>
      <c r="AD37">
        <f t="shared" si="1"/>
        <v>1448.5539488826855</v>
      </c>
      <c r="AE37">
        <f>'IDT-1'!F37</f>
        <v>0</v>
      </c>
      <c r="AF37" s="24"/>
      <c r="AG37">
        <f t="shared" si="2"/>
        <v>1448.5539488826855</v>
      </c>
      <c r="AI37" s="34">
        <f>PXIL!J37</f>
        <v>0</v>
      </c>
      <c r="AJ37" s="34">
        <f>PXIL!P37</f>
        <v>0</v>
      </c>
      <c r="AK37" s="34">
        <f>RTM_IEX!J37</f>
        <v>14.38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2.8585500000000001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813.30082769668184</v>
      </c>
      <c r="P38" s="36">
        <v>74.540000000000006</v>
      </c>
      <c r="Q38" s="36">
        <v>25.910000000000004</v>
      </c>
      <c r="R38" s="38">
        <v>22.2</v>
      </c>
      <c r="S38" s="38">
        <v>0</v>
      </c>
      <c r="T38" s="37">
        <f>SUMPRODUCT(LTA!J38:AN38,LTA!J$101:AN$101,LTA!J$105:AN$105)</f>
        <v>14.86</v>
      </c>
      <c r="U38" s="37">
        <f>SUMPRODUCT(LTA!J38:AN38,LTA!J$102:AN$102,LTA!J$105:AN$105)</f>
        <v>419.12451099999998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0.46</v>
      </c>
      <c r="Z38" s="34">
        <f>IEX!P38</f>
        <v>0</v>
      </c>
      <c r="AA38" s="75">
        <f>STOA!J38</f>
        <v>1.55</v>
      </c>
      <c r="AB38" s="75">
        <f>-STOA!P38</f>
        <v>0</v>
      </c>
      <c r="AC38">
        <f t="shared" si="0"/>
        <v>12.274616665052125</v>
      </c>
      <c r="AD38">
        <f t="shared" si="1"/>
        <v>1448.9892720316295</v>
      </c>
      <c r="AE38">
        <f>'IDT-1'!F38</f>
        <v>0</v>
      </c>
      <c r="AF38" s="24"/>
      <c r="AG38">
        <f t="shared" si="2"/>
        <v>1448.9892720316295</v>
      </c>
      <c r="AI38" s="34">
        <f>PXIL!J38</f>
        <v>0</v>
      </c>
      <c r="AJ38" s="34">
        <f>PXIL!P38</f>
        <v>0</v>
      </c>
      <c r="AK38" s="34">
        <f>RTM_IEX!J38</f>
        <v>16.850000000000001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3.46035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804.07111812037806</v>
      </c>
      <c r="P39" s="36">
        <v>74.540000000000006</v>
      </c>
      <c r="Q39" s="36">
        <v>25.910000000000004</v>
      </c>
      <c r="R39" s="38">
        <v>22.2</v>
      </c>
      <c r="S39" s="38">
        <v>0</v>
      </c>
      <c r="T39" s="37">
        <f>SUMPRODUCT(LTA!J39:AN39,LTA!J$101:AN$101,LTA!J$105:AN$105)</f>
        <v>17.36</v>
      </c>
      <c r="U39" s="37">
        <f>SUMPRODUCT(LTA!J39:AN39,LTA!J$102:AN$102,LTA!J$105:AN$105)</f>
        <v>423.47445299999993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13.01</v>
      </c>
      <c r="Z39" s="34">
        <f>IEX!P39</f>
        <v>0</v>
      </c>
      <c r="AA39" s="75">
        <f>STOA!J39</f>
        <v>1.55</v>
      </c>
      <c r="AB39" s="75">
        <f>-STOA!P39</f>
        <v>0</v>
      </c>
      <c r="AC39">
        <f t="shared" si="0"/>
        <v>12.451453737411173</v>
      </c>
      <c r="AD39">
        <f t="shared" si="1"/>
        <v>1469.8644673829667</v>
      </c>
      <c r="AE39">
        <f>'IDT-1'!F39</f>
        <v>0</v>
      </c>
      <c r="AF39" s="24"/>
      <c r="AG39">
        <f t="shared" si="2"/>
        <v>1469.8644673829667</v>
      </c>
      <c r="AI39" s="34">
        <f>PXIL!J39</f>
        <v>0</v>
      </c>
      <c r="AJ39" s="34">
        <f>PXIL!P39</f>
        <v>0</v>
      </c>
      <c r="AK39" s="34">
        <f>RTM_IEX!J39</f>
        <v>27.13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3.46035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791.48687104274495</v>
      </c>
      <c r="P40" s="36">
        <v>74.540000000000006</v>
      </c>
      <c r="Q40" s="36">
        <v>25.910000000000004</v>
      </c>
      <c r="R40" s="38">
        <v>22.2</v>
      </c>
      <c r="S40" s="38">
        <v>0</v>
      </c>
      <c r="T40" s="37">
        <f>SUMPRODUCT(LTA!J40:AN40,LTA!J$101:AN$101,LTA!J$105:AN$105)</f>
        <v>20.9</v>
      </c>
      <c r="U40" s="37">
        <f>SUMPRODUCT(LTA!J40:AN40,LTA!J$102:AN$102,LTA!J$105:AN$105)</f>
        <v>426.90220699999998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32.1</v>
      </c>
      <c r="Z40" s="34">
        <f>IEX!P40</f>
        <v>0</v>
      </c>
      <c r="AA40" s="75">
        <f>STOA!J40</f>
        <v>1.55</v>
      </c>
      <c r="AB40" s="75">
        <f>-STOA!P40</f>
        <v>0</v>
      </c>
      <c r="AC40">
        <f t="shared" si="0"/>
        <v>13.024195195559052</v>
      </c>
      <c r="AD40">
        <f t="shared" si="1"/>
        <v>1537.4752328471855</v>
      </c>
      <c r="AE40">
        <f>'IDT-1'!F40</f>
        <v>0</v>
      </c>
      <c r="AF40" s="24"/>
      <c r="AG40">
        <f t="shared" si="2"/>
        <v>1537.4752328471855</v>
      </c>
      <c r="AI40" s="34">
        <f>PXIL!J40</f>
        <v>0</v>
      </c>
      <c r="AJ40" s="34">
        <f>PXIL!P40</f>
        <v>0</v>
      </c>
      <c r="AK40" s="34">
        <f>RTM_IEX!J40</f>
        <v>81.84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3.46035</v>
      </c>
      <c r="E41">
        <f>GT_NG!T41</f>
        <v>-0.15306122448979592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783.00587465312674</v>
      </c>
      <c r="P41" s="36">
        <v>74.540000000000006</v>
      </c>
      <c r="Q41" s="36">
        <v>25.910000000000004</v>
      </c>
      <c r="R41" s="38">
        <v>22.2</v>
      </c>
      <c r="S41" s="38">
        <v>0</v>
      </c>
      <c r="T41" s="37">
        <f>SUMPRODUCT(LTA!J41:AN41,LTA!J$101:AN$101,LTA!J$105:AN$105)</f>
        <v>20.09</v>
      </c>
      <c r="U41" s="37">
        <f>SUMPRODUCT(LTA!J41:AN41,LTA!J$102:AN$102,LTA!J$105:AN$105)</f>
        <v>430.11744999999996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45.2</v>
      </c>
      <c r="Z41" s="34">
        <f>IEX!P41</f>
        <v>0</v>
      </c>
      <c r="AA41" s="75">
        <f>STOA!J41</f>
        <v>1.55</v>
      </c>
      <c r="AB41" s="75">
        <f>-STOA!P41</f>
        <v>0</v>
      </c>
      <c r="AC41">
        <f t="shared" si="0"/>
        <v>13.35959547286048</v>
      </c>
      <c r="AD41">
        <f t="shared" si="1"/>
        <v>1576.7610179557764</v>
      </c>
      <c r="AE41">
        <f>'IDT-1'!F41</f>
        <v>0</v>
      </c>
      <c r="AF41" s="24"/>
      <c r="AG41">
        <f t="shared" si="2"/>
        <v>1576.7610179557764</v>
      </c>
      <c r="AI41" s="34">
        <f>PXIL!J41</f>
        <v>0</v>
      </c>
      <c r="AJ41" s="34">
        <f>PXIL!P41</f>
        <v>0</v>
      </c>
      <c r="AK41" s="34">
        <f>RTM_IEX!J41</f>
        <v>114.59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3.46035</v>
      </c>
      <c r="E42">
        <f>GT_NG!T42</f>
        <v>8.789012470508931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783.00587465312674</v>
      </c>
      <c r="P42" s="36">
        <v>74.540000000000006</v>
      </c>
      <c r="Q42" s="36">
        <v>25.910000000000004</v>
      </c>
      <c r="R42" s="38">
        <v>23.7</v>
      </c>
      <c r="S42" s="38">
        <v>0</v>
      </c>
      <c r="T42" s="37">
        <f>SUMPRODUCT(LTA!J42:AN42,LTA!J$101:AN$101,LTA!J$105:AN$105)</f>
        <v>22.5</v>
      </c>
      <c r="U42" s="37">
        <f>SUMPRODUCT(LTA!J42:AN42,LTA!J$102:AN$102,LTA!J$105:AN$105)</f>
        <v>433.709903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73.16</v>
      </c>
      <c r="Z42" s="34">
        <f>IEX!P42</f>
        <v>0</v>
      </c>
      <c r="AA42" s="75">
        <f>STOA!J42</f>
        <v>1.55</v>
      </c>
      <c r="AB42" s="75">
        <f>-STOA!P42</f>
        <v>0</v>
      </c>
      <c r="AC42">
        <f t="shared" si="0"/>
        <v>13.689607177038539</v>
      </c>
      <c r="AD42">
        <f t="shared" si="1"/>
        <v>1616.025532946597</v>
      </c>
      <c r="AE42">
        <f>'IDT-1'!F42</f>
        <v>0</v>
      </c>
      <c r="AF42" s="24"/>
      <c r="AG42">
        <f t="shared" si="2"/>
        <v>1616.025532946597</v>
      </c>
      <c r="AI42" s="34">
        <f>PXIL!J42</f>
        <v>0</v>
      </c>
      <c r="AJ42" s="34">
        <f>PXIL!P42</f>
        <v>0</v>
      </c>
      <c r="AK42" s="34">
        <f>RTM_IEX!J42</f>
        <v>109.78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3.46035</v>
      </c>
      <c r="E43">
        <f>GT_NG!T43</f>
        <v>8.789012470508931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778.23063729522039</v>
      </c>
      <c r="P43" s="36">
        <v>74.540000000000006</v>
      </c>
      <c r="Q43" s="36">
        <v>25.910000000000004</v>
      </c>
      <c r="R43" s="38">
        <v>23.7</v>
      </c>
      <c r="S43" s="38">
        <v>0</v>
      </c>
      <c r="T43" s="37">
        <f>SUMPRODUCT(LTA!J43:AN43,LTA!J$101:AN$101,LTA!J$105:AN$105)</f>
        <v>24.27</v>
      </c>
      <c r="U43" s="37">
        <f>SUMPRODUCT(LTA!J43:AN43,LTA!J$102:AN$102,LTA!J$105:AN$105)</f>
        <v>438.06565999999998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91.63</v>
      </c>
      <c r="Z43" s="34">
        <f>IEX!P43</f>
        <v>0</v>
      </c>
      <c r="AA43" s="75">
        <f>STOA!J43</f>
        <v>1.55</v>
      </c>
      <c r="AB43" s="75">
        <f>-STOA!P43</f>
        <v>0</v>
      </c>
      <c r="AC43">
        <f t="shared" si="0"/>
        <v>13.834343542032125</v>
      </c>
      <c r="AD43">
        <f t="shared" si="1"/>
        <v>1633.111316223697</v>
      </c>
      <c r="AE43">
        <f>'IDT-1'!F43</f>
        <v>0</v>
      </c>
      <c r="AF43" s="24"/>
      <c r="AG43">
        <f t="shared" si="2"/>
        <v>1633.111316223697</v>
      </c>
      <c r="AI43" s="34">
        <f>PXIL!J43</f>
        <v>0</v>
      </c>
      <c r="AJ43" s="34">
        <f>PXIL!P43</f>
        <v>0</v>
      </c>
      <c r="AK43" s="34">
        <f>RTM_IEX!J43</f>
        <v>107.19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3.46035</v>
      </c>
      <c r="E44">
        <f>GT_NG!T44</f>
        <v>8.789012470508931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778.23063729522039</v>
      </c>
      <c r="P44" s="36">
        <v>74.540000000000006</v>
      </c>
      <c r="Q44" s="36">
        <v>25.910000000000004</v>
      </c>
      <c r="R44" s="38">
        <v>23.7</v>
      </c>
      <c r="S44" s="38">
        <v>0</v>
      </c>
      <c r="T44" s="37">
        <f>SUMPRODUCT(LTA!J44:AN44,LTA!J$101:AN$101,LTA!J$105:AN$105)</f>
        <v>24.54</v>
      </c>
      <c r="U44" s="37">
        <f>SUMPRODUCT(LTA!J44:AN44,LTA!J$102:AN$102,LTA!J$105:AN$105)</f>
        <v>443.351652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91.11</v>
      </c>
      <c r="Z44" s="34">
        <f>IEX!P44</f>
        <v>0</v>
      </c>
      <c r="AA44" s="75">
        <f>STOA!J44</f>
        <v>1.55</v>
      </c>
      <c r="AB44" s="75">
        <f>-STOA!P44</f>
        <v>0</v>
      </c>
      <c r="AC44">
        <f t="shared" si="0"/>
        <v>14.077825874832122</v>
      </c>
      <c r="AD44">
        <f t="shared" si="1"/>
        <v>1661.8538258908968</v>
      </c>
      <c r="AE44">
        <f>'IDT-1'!F44</f>
        <v>0</v>
      </c>
      <c r="AF44" s="24"/>
      <c r="AG44">
        <f t="shared" si="2"/>
        <v>1661.8538258908968</v>
      </c>
      <c r="AI44" s="34">
        <f>PXIL!J44</f>
        <v>0</v>
      </c>
      <c r="AJ44" s="34">
        <f>PXIL!P44</f>
        <v>0</v>
      </c>
      <c r="AK44" s="34">
        <f>RTM_IEX!J44</f>
        <v>131.13999999999999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3.46035</v>
      </c>
      <c r="E45">
        <f>GT_NG!T45</f>
        <v>8.789012470508931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773.64949479680774</v>
      </c>
      <c r="P45" s="36">
        <v>74.540000000000006</v>
      </c>
      <c r="Q45" s="36">
        <v>25.910000000000004</v>
      </c>
      <c r="R45" s="38">
        <v>23.7</v>
      </c>
      <c r="S45" s="38">
        <v>0</v>
      </c>
      <c r="T45" s="37">
        <f>SUMPRODUCT(LTA!J45:AN45,LTA!J$101:AN$101,LTA!J$105:AN$105)</f>
        <v>24.12</v>
      </c>
      <c r="U45" s="37">
        <f>SUMPRODUCT(LTA!J45:AN45,LTA!J$102:AN$102,LTA!J$105:AN$105)</f>
        <v>450.62295999999998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125.28</v>
      </c>
      <c r="Z45" s="34">
        <f>IEX!P45</f>
        <v>0</v>
      </c>
      <c r="AA45" s="75">
        <f>STOA!J45</f>
        <v>1.55</v>
      </c>
      <c r="AB45" s="75">
        <f>-STOA!P45</f>
        <v>0</v>
      </c>
      <c r="AC45">
        <f t="shared" si="0"/>
        <v>14.767719265045457</v>
      </c>
      <c r="AD45">
        <f t="shared" si="1"/>
        <v>1743.2940980022709</v>
      </c>
      <c r="AE45">
        <f>'IDT-1'!F45</f>
        <v>0</v>
      </c>
      <c r="AF45" s="24"/>
      <c r="AG45">
        <f t="shared" si="2"/>
        <v>1743.2940980022709</v>
      </c>
      <c r="AI45" s="34">
        <f>PXIL!J45</f>
        <v>0</v>
      </c>
      <c r="AJ45" s="34">
        <f>PXIL!P45</f>
        <v>0</v>
      </c>
      <c r="AK45" s="34">
        <f>RTM_IEX!J45</f>
        <v>176.83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3.46035</v>
      </c>
      <c r="E46">
        <f>GT_NG!T46</f>
        <v>8.789012470508931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783.39897429680775</v>
      </c>
      <c r="P46" s="36">
        <v>74.540000000000006</v>
      </c>
      <c r="Q46" s="36">
        <v>25.910000000000004</v>
      </c>
      <c r="R46" s="38">
        <v>23.7</v>
      </c>
      <c r="S46" s="38">
        <v>0</v>
      </c>
      <c r="T46" s="37">
        <f>SUMPRODUCT(LTA!J46:AN46,LTA!J$101:AN$101,LTA!J$105:AN$105)</f>
        <v>26.88</v>
      </c>
      <c r="U46" s="37">
        <f>SUMPRODUCT(LTA!J46:AN46,LTA!J$102:AN$102,LTA!J$105:AN$105)</f>
        <v>455.415413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145.62</v>
      </c>
      <c r="Z46" s="34">
        <f>IEX!P46</f>
        <v>0</v>
      </c>
      <c r="AA46" s="75">
        <f>STOA!J46</f>
        <v>1.55</v>
      </c>
      <c r="AB46" s="75">
        <f>-STOA!P46</f>
        <v>0</v>
      </c>
      <c r="AC46">
        <f t="shared" si="0"/>
        <v>14.92926749804546</v>
      </c>
      <c r="AD46">
        <f t="shared" si="1"/>
        <v>1762.3644822692713</v>
      </c>
      <c r="AE46">
        <f>'IDT-1'!F46</f>
        <v>0</v>
      </c>
      <c r="AF46" s="24"/>
      <c r="AG46">
        <f t="shared" si="2"/>
        <v>1762.3644822692713</v>
      </c>
      <c r="AI46" s="34">
        <f>PXIL!J46</f>
        <v>0</v>
      </c>
      <c r="AJ46" s="34">
        <f>PXIL!P46</f>
        <v>0</v>
      </c>
      <c r="AK46" s="34">
        <f>RTM_IEX!J46</f>
        <v>158.41999999999999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3.46035</v>
      </c>
      <c r="E47">
        <f>GT_NG!T47</f>
        <v>8.789012470508931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784.84927308454371</v>
      </c>
      <c r="P47" s="36">
        <v>74.540000000000006</v>
      </c>
      <c r="Q47" s="36">
        <v>25.910000000000004</v>
      </c>
      <c r="R47" s="38">
        <v>23.7</v>
      </c>
      <c r="S47" s="38">
        <v>0</v>
      </c>
      <c r="T47" s="37">
        <f>SUMPRODUCT(LTA!J47:AN47,LTA!J$101:AN$101,LTA!J$105:AN$105)</f>
        <v>28.84</v>
      </c>
      <c r="U47" s="37">
        <f>SUMPRODUCT(LTA!J47:AN47,LTA!J$102:AN$102,LTA!J$105:AN$105)</f>
        <v>459.47990700000003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149.61000000000001</v>
      </c>
      <c r="Z47" s="34">
        <f>IEX!P47</f>
        <v>0</v>
      </c>
      <c r="AA47" s="75">
        <f>STOA!J47</f>
        <v>1.55</v>
      </c>
      <c r="AB47" s="75">
        <f>-STOA!P47</f>
        <v>0</v>
      </c>
      <c r="AC47">
        <f t="shared" si="0"/>
        <v>14.17809575746244</v>
      </c>
      <c r="AD47">
        <f t="shared" si="1"/>
        <v>1673.6904467975901</v>
      </c>
      <c r="AE47">
        <f>'IDT-1'!F47</f>
        <v>0</v>
      </c>
      <c r="AF47" s="24"/>
      <c r="AG47">
        <f t="shared" si="2"/>
        <v>1673.6904467975901</v>
      </c>
      <c r="AI47" s="34">
        <f>PXIL!J47</f>
        <v>0</v>
      </c>
      <c r="AJ47" s="34">
        <f>PXIL!P47</f>
        <v>0</v>
      </c>
      <c r="AK47" s="34">
        <f>RTM_IEX!J47</f>
        <v>57.53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3.46035</v>
      </c>
      <c r="E48">
        <f>GT_NG!T48</f>
        <v>8.789012470508931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775.0997935845437</v>
      </c>
      <c r="P48" s="36">
        <v>74.540000000000006</v>
      </c>
      <c r="Q48" s="36">
        <v>25.910000000000004</v>
      </c>
      <c r="R48" s="38">
        <v>23.7</v>
      </c>
      <c r="S48" s="38">
        <v>0</v>
      </c>
      <c r="T48" s="37">
        <f>SUMPRODUCT(LTA!J48:AN48,LTA!J$101:AN$101,LTA!J$105:AN$105)</f>
        <v>31.79</v>
      </c>
      <c r="U48" s="37">
        <f>SUMPRODUCT(LTA!J48:AN48,LTA!J$102:AN$102,LTA!J$105:AN$105)</f>
        <v>462.561464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143.93</v>
      </c>
      <c r="Z48" s="34">
        <f>IEX!P48</f>
        <v>0</v>
      </c>
      <c r="AA48" s="75">
        <f>STOA!J48</f>
        <v>1.55</v>
      </c>
      <c r="AB48" s="75">
        <f>-STOA!P48</f>
        <v>0</v>
      </c>
      <c r="AC48">
        <f t="shared" si="0"/>
        <v>14.28428920846244</v>
      </c>
      <c r="AD48">
        <f t="shared" si="1"/>
        <v>1686.2263308465899</v>
      </c>
      <c r="AE48">
        <f>'IDT-1'!F48</f>
        <v>0</v>
      </c>
      <c r="AF48" s="24"/>
      <c r="AG48">
        <f t="shared" si="2"/>
        <v>1686.2263308465899</v>
      </c>
      <c r="AI48" s="34">
        <f>PXIL!J48</f>
        <v>0</v>
      </c>
      <c r="AJ48" s="34">
        <f>PXIL!P48</f>
        <v>0</v>
      </c>
      <c r="AK48" s="34">
        <f>RTM_IEX!J48</f>
        <v>79.569999999999993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3.46035</v>
      </c>
      <c r="E49">
        <f>GT_NG!T49</f>
        <v>8.789012470508931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775.0997935845437</v>
      </c>
      <c r="P49" s="36">
        <v>74.540000000000006</v>
      </c>
      <c r="Q49" s="36">
        <v>25.910000000000004</v>
      </c>
      <c r="R49" s="38">
        <v>23.7</v>
      </c>
      <c r="S49" s="38">
        <v>0</v>
      </c>
      <c r="T49" s="37">
        <f>SUMPRODUCT(LTA!J49:AN49,LTA!J$101:AN$101,LTA!J$105:AN$105)</f>
        <v>34.75</v>
      </c>
      <c r="U49" s="37">
        <f>SUMPRODUCT(LTA!J49:AN49,LTA!J$102:AN$102,LTA!J$105:AN$105)</f>
        <v>465.01115600000003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122.82</v>
      </c>
      <c r="Z49" s="34">
        <f>IEX!P49</f>
        <v>0</v>
      </c>
      <c r="AA49" s="75">
        <f>STOA!J49</f>
        <v>1.55</v>
      </c>
      <c r="AB49" s="75">
        <f>-STOA!P49</f>
        <v>0</v>
      </c>
      <c r="AC49">
        <f t="shared" si="0"/>
        <v>13.715942621262439</v>
      </c>
      <c r="AD49">
        <f t="shared" si="1"/>
        <v>1619.13436943379</v>
      </c>
      <c r="AE49">
        <f>'IDT-1'!F49</f>
        <v>0</v>
      </c>
      <c r="AF49" s="24"/>
      <c r="AG49">
        <f t="shared" si="2"/>
        <v>1619.13436943379</v>
      </c>
      <c r="AI49" s="34">
        <f>PXIL!J49</f>
        <v>0</v>
      </c>
      <c r="AJ49" s="34">
        <f>PXIL!P49</f>
        <v>0</v>
      </c>
      <c r="AK49" s="34">
        <f>RTM_IEX!J49</f>
        <v>27.61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3.46035</v>
      </c>
      <c r="E50">
        <f>GT_NG!T50</f>
        <v>8.789012470508931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775.0997935845437</v>
      </c>
      <c r="P50" s="36">
        <v>74.540000000000006</v>
      </c>
      <c r="Q50" s="36">
        <v>25.910000000000004</v>
      </c>
      <c r="R50" s="38">
        <v>23.7</v>
      </c>
      <c r="S50" s="38">
        <v>0</v>
      </c>
      <c r="T50" s="37">
        <f>SUMPRODUCT(LTA!J50:AN50,LTA!J$101:AN$101,LTA!J$105:AN$105)</f>
        <v>39.46</v>
      </c>
      <c r="U50" s="37">
        <f>SUMPRODUCT(LTA!J50:AN50,LTA!J$102:AN$102,LTA!J$105:AN$105)</f>
        <v>467.44368200000002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104.59</v>
      </c>
      <c r="Z50" s="34">
        <f>IEX!P50</f>
        <v>0</v>
      </c>
      <c r="AA50" s="75">
        <f>STOA!J50</f>
        <v>1.55</v>
      </c>
      <c r="AB50" s="75">
        <f>-STOA!P50</f>
        <v>0</v>
      </c>
      <c r="AC50">
        <f t="shared" si="0"/>
        <v>13.705379839662442</v>
      </c>
      <c r="AD50">
        <f t="shared" si="1"/>
        <v>1617.8874582153903</v>
      </c>
      <c r="AE50">
        <f>'IDT-1'!F50</f>
        <v>0</v>
      </c>
      <c r="AF50" s="24"/>
      <c r="AG50">
        <f t="shared" si="2"/>
        <v>1617.8874582153903</v>
      </c>
      <c r="AI50" s="34">
        <f>PXIL!J50</f>
        <v>0</v>
      </c>
      <c r="AJ50" s="34">
        <f>PXIL!P50</f>
        <v>0</v>
      </c>
      <c r="AK50" s="34">
        <f>RTM_IEX!J50</f>
        <v>37.44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3.46035</v>
      </c>
      <c r="E51">
        <f>GT_NG!T51</f>
        <v>8.789012470508931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769.24197491023028</v>
      </c>
      <c r="P51" s="36">
        <v>74.540000000000006</v>
      </c>
      <c r="Q51" s="36">
        <v>25.910000000000004</v>
      </c>
      <c r="R51" s="38">
        <v>23.7</v>
      </c>
      <c r="S51" s="38">
        <v>0</v>
      </c>
      <c r="T51" s="37">
        <f>SUMPRODUCT(LTA!J51:AN51,LTA!J$101:AN$101,LTA!J$105:AN$105)</f>
        <v>43.72</v>
      </c>
      <c r="U51" s="37">
        <f>SUMPRODUCT(LTA!J51:AN51,LTA!J$102:AN$102,LTA!J$105:AN$105)</f>
        <v>473.49349199999995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81.56</v>
      </c>
      <c r="Z51" s="34">
        <f>IEX!P51</f>
        <v>0</v>
      </c>
      <c r="AA51" s="75">
        <f>STOA!J51</f>
        <v>1.65</v>
      </c>
      <c r="AB51" s="75">
        <f>-STOA!P51</f>
        <v>0</v>
      </c>
      <c r="AC51">
        <f t="shared" si="0"/>
        <v>13.719256566798206</v>
      </c>
      <c r="AD51">
        <f t="shared" si="1"/>
        <v>1619.5255728139409</v>
      </c>
      <c r="AE51">
        <f>'IDT-1'!F51</f>
        <v>0</v>
      </c>
      <c r="AF51" s="24"/>
      <c r="AG51">
        <f t="shared" si="2"/>
        <v>1619.5255728139409</v>
      </c>
      <c r="AI51" s="34">
        <f>PXIL!J51</f>
        <v>0</v>
      </c>
      <c r="AJ51" s="34">
        <f>PXIL!P51</f>
        <v>0</v>
      </c>
      <c r="AK51" s="34">
        <f>RTM_IEX!J51</f>
        <v>57.57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3.46035</v>
      </c>
      <c r="E52">
        <f>GT_NG!T52</f>
        <v>8.789012470508931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768.63829979523359</v>
      </c>
      <c r="P52" s="36">
        <v>74.540000000000006</v>
      </c>
      <c r="Q52" s="36">
        <v>25.910000000000004</v>
      </c>
      <c r="R52" s="38">
        <v>23.7</v>
      </c>
      <c r="S52" s="38">
        <v>0</v>
      </c>
      <c r="T52" s="37">
        <f>SUMPRODUCT(LTA!J52:AN52,LTA!J$101:AN$101,LTA!J$105:AN$105)</f>
        <v>50.519999999999996</v>
      </c>
      <c r="U52" s="37">
        <f>SUMPRODUCT(LTA!J52:AN52,LTA!J$102:AN$102,LTA!J$105:AN$105)</f>
        <v>473.52209699999997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65.25</v>
      </c>
      <c r="Z52" s="34">
        <f>IEX!P52</f>
        <v>0</v>
      </c>
      <c r="AA52" s="75">
        <f>STOA!J52</f>
        <v>1.65</v>
      </c>
      <c r="AB52" s="75">
        <f>-STOA!P52</f>
        <v>0</v>
      </c>
      <c r="AC52">
        <f t="shared" si="0"/>
        <v>13.634541977832237</v>
      </c>
      <c r="AD52">
        <f t="shared" si="1"/>
        <v>1609.5252172879104</v>
      </c>
      <c r="AE52">
        <f>'IDT-1'!F52</f>
        <v>0</v>
      </c>
      <c r="AF52" s="24"/>
      <c r="AG52">
        <f t="shared" si="2"/>
        <v>1609.5252172879104</v>
      </c>
      <c r="AI52" s="34">
        <f>PXIL!J52</f>
        <v>0</v>
      </c>
      <c r="AJ52" s="34">
        <f>PXIL!P52</f>
        <v>0</v>
      </c>
      <c r="AK52" s="34">
        <f>RTM_IEX!J52</f>
        <v>57.57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3.46035</v>
      </c>
      <c r="E53">
        <f>GT_NG!T53</f>
        <v>8.789012470508931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768.64799814089588</v>
      </c>
      <c r="P53" s="36">
        <v>74.540000000000006</v>
      </c>
      <c r="Q53" s="36">
        <v>25.910000000000004</v>
      </c>
      <c r="R53" s="38">
        <v>23.7</v>
      </c>
      <c r="S53" s="38">
        <v>0</v>
      </c>
      <c r="T53" s="37">
        <f>SUMPRODUCT(LTA!J53:AN53,LTA!J$101:AN$101,LTA!J$105:AN$105)</f>
        <v>56.480000000000004</v>
      </c>
      <c r="U53" s="37">
        <f>SUMPRODUCT(LTA!J53:AN53,LTA!J$102:AN$102,LTA!J$105:AN$105)</f>
        <v>470.07588500000003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42.22</v>
      </c>
      <c r="Z53" s="34">
        <f>IEX!P53</f>
        <v>0</v>
      </c>
      <c r="AA53" s="75">
        <f>STOA!J53</f>
        <v>1.65</v>
      </c>
      <c r="AB53" s="75">
        <f>-STOA!P53</f>
        <v>0</v>
      </c>
      <c r="AC53">
        <f t="shared" si="0"/>
        <v>13.333347263135799</v>
      </c>
      <c r="AD53">
        <f t="shared" si="1"/>
        <v>1573.9698983482692</v>
      </c>
      <c r="AE53">
        <f>'IDT-1'!F53</f>
        <v>0</v>
      </c>
      <c r="AF53" s="24"/>
      <c r="AG53">
        <f t="shared" si="2"/>
        <v>1573.9698983482692</v>
      </c>
      <c r="AI53" s="34">
        <f>PXIL!J53</f>
        <v>0</v>
      </c>
      <c r="AJ53" s="34">
        <f>PXIL!P53</f>
        <v>0</v>
      </c>
      <c r="AK53" s="34">
        <f>RTM_IEX!J53</f>
        <v>42.22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3.46035</v>
      </c>
      <c r="E54">
        <f>GT_NG!T54</f>
        <v>8.789012470508931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768.64799827112233</v>
      </c>
      <c r="P54" s="36">
        <v>74.540000000000006</v>
      </c>
      <c r="Q54" s="36">
        <v>25.910000000000004</v>
      </c>
      <c r="R54" s="38">
        <v>23.7</v>
      </c>
      <c r="S54" s="38">
        <v>0</v>
      </c>
      <c r="T54" s="37">
        <f>SUMPRODUCT(LTA!J54:AN54,LTA!J$101:AN$101,LTA!J$105:AN$105)</f>
        <v>64.33</v>
      </c>
      <c r="U54" s="37">
        <f>SUMPRODUCT(LTA!J54:AN54,LTA!J$102:AN$102,LTA!J$105:AN$105)</f>
        <v>468.613315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1.65</v>
      </c>
      <c r="AB54" s="75">
        <f>-STOA!P54</f>
        <v>0</v>
      </c>
      <c r="AC54">
        <f t="shared" si="0"/>
        <v>13.000097676229704</v>
      </c>
      <c r="AD54">
        <f t="shared" si="1"/>
        <v>1534.6305780654018</v>
      </c>
      <c r="AE54">
        <f>'IDT-1'!F54</f>
        <v>0</v>
      </c>
      <c r="AF54" s="24"/>
      <c r="AG54">
        <f t="shared" si="2"/>
        <v>1534.6305780654018</v>
      </c>
      <c r="AI54" s="34">
        <f>PXIL!J54</f>
        <v>0</v>
      </c>
      <c r="AJ54" s="34">
        <f>PXIL!P54</f>
        <v>0</v>
      </c>
      <c r="AK54" s="34">
        <f>RTM_IEX!J54</f>
        <v>38.380000000000003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3.46035</v>
      </c>
      <c r="E55">
        <f>GT_NG!T55</f>
        <v>8.789012470508931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52.39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727.20573010881594</v>
      </c>
      <c r="P55" s="36">
        <v>74.540000000000006</v>
      </c>
      <c r="Q55" s="36">
        <v>25.910000000000004</v>
      </c>
      <c r="R55" s="38">
        <v>23.7</v>
      </c>
      <c r="S55" s="38">
        <v>0</v>
      </c>
      <c r="T55" s="37">
        <f>SUMPRODUCT(LTA!J55:AN55,LTA!J$101:AN$101,LTA!J$105:AN$105)</f>
        <v>77.33</v>
      </c>
      <c r="U55" s="37">
        <f>SUMPRODUCT(LTA!J55:AN55,LTA!J$102:AN$102,LTA!J$105:AN$105)</f>
        <v>467.340554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1.55</v>
      </c>
      <c r="AB55" s="75">
        <f>-STOA!P55</f>
        <v>0</v>
      </c>
      <c r="AC55">
        <f t="shared" si="0"/>
        <v>12.452034585764109</v>
      </c>
      <c r="AD55">
        <f t="shared" si="1"/>
        <v>1429.7636119935607</v>
      </c>
      <c r="AE55">
        <f>'IDT-1'!F55</f>
        <v>0</v>
      </c>
      <c r="AF55" s="24"/>
      <c r="AG55">
        <f t="shared" si="2"/>
        <v>1429.7636119935607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3.46035</v>
      </c>
      <c r="E56">
        <f>GT_NG!T56</f>
        <v>10.813610276031703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52.39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669.63712377982347</v>
      </c>
      <c r="P56" s="36">
        <v>74.540000000000006</v>
      </c>
      <c r="Q56" s="36">
        <v>25.910000000000004</v>
      </c>
      <c r="R56" s="38">
        <v>23.7</v>
      </c>
      <c r="S56" s="38">
        <v>0</v>
      </c>
      <c r="T56" s="37">
        <f>SUMPRODUCT(LTA!J56:AN56,LTA!J$101:AN$101,LTA!J$105:AN$105)</f>
        <v>92.68</v>
      </c>
      <c r="U56" s="37">
        <f>SUMPRODUCT(LTA!J56:AN56,LTA!J$102:AN$102,LTA!J$105:AN$105)</f>
        <v>466.21165500000001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1.55</v>
      </c>
      <c r="AB56" s="75">
        <f>-STOA!P56</f>
        <v>0</v>
      </c>
      <c r="AC56">
        <f t="shared" si="0"/>
        <v>12.104922162566965</v>
      </c>
      <c r="AD56">
        <f t="shared" si="1"/>
        <v>1388.7878168932882</v>
      </c>
      <c r="AE56">
        <f>'IDT-1'!F56</f>
        <v>0</v>
      </c>
      <c r="AF56" s="24"/>
      <c r="AG56">
        <f t="shared" si="2"/>
        <v>1388.7878168932882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3.46035</v>
      </c>
      <c r="E57">
        <f>GT_NG!T57</f>
        <v>10.813610276031703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52.39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698.58727063351557</v>
      </c>
      <c r="P57" s="36">
        <v>74.540000000000006</v>
      </c>
      <c r="Q57" s="36">
        <v>25.910000000000004</v>
      </c>
      <c r="R57" s="38">
        <v>23.7</v>
      </c>
      <c r="S57" s="38">
        <v>0</v>
      </c>
      <c r="T57" s="37">
        <f>SUMPRODUCT(LTA!J57:AN57,LTA!J$101:AN$101,LTA!J$105:AN$105)</f>
        <v>95.68</v>
      </c>
      <c r="U57" s="37">
        <f>SUMPRODUCT(LTA!J57:AN57,LTA!J$102:AN$102,LTA!J$105:AN$105)</f>
        <v>478.87685499999998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1.55</v>
      </c>
      <c r="AB57" s="75">
        <f>-STOA!P57</f>
        <v>0</v>
      </c>
      <c r="AC57">
        <f t="shared" si="0"/>
        <v>12.369566025714418</v>
      </c>
      <c r="AD57">
        <f t="shared" si="1"/>
        <v>1446.1385198838327</v>
      </c>
      <c r="AE57">
        <f>'IDT-1'!F57</f>
        <v>0</v>
      </c>
      <c r="AF57" s="24"/>
      <c r="AG57">
        <f t="shared" si="2"/>
        <v>1446.1385198838327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-7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3.46035</v>
      </c>
      <c r="E58">
        <f>GT_NG!T58</f>
        <v>10.813610276031703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52.39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736.9555828738944</v>
      </c>
      <c r="P58" s="36">
        <v>74.540000000000006</v>
      </c>
      <c r="Q58" s="36">
        <v>25.910000000000004</v>
      </c>
      <c r="R58" s="38">
        <v>23.7</v>
      </c>
      <c r="S58" s="38">
        <v>0</v>
      </c>
      <c r="T58" s="37">
        <f>SUMPRODUCT(LTA!J58:AN58,LTA!J$101:AN$101,LTA!J$105:AN$105)</f>
        <v>98.39</v>
      </c>
      <c r="U58" s="37">
        <f>SUMPRODUCT(LTA!J58:AN58,LTA!J$102:AN$102,LTA!J$105:AN$105)</f>
        <v>475.53156799999999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1.55</v>
      </c>
      <c r="AB58" s="75">
        <f>-STOA!P58</f>
        <v>0</v>
      </c>
      <c r="AC58">
        <f t="shared" si="0"/>
        <v>12.80511964588205</v>
      </c>
      <c r="AD58">
        <f t="shared" si="1"/>
        <v>1469.4359915040441</v>
      </c>
      <c r="AE58">
        <f>'IDT-1'!F58</f>
        <v>0</v>
      </c>
      <c r="AF58" s="24"/>
      <c r="AG58">
        <f t="shared" si="2"/>
        <v>1469.4359915040441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-21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3.46035</v>
      </c>
      <c r="E59">
        <f>GT_NG!T59</f>
        <v>10.813610276031703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760.64945966503683</v>
      </c>
      <c r="P59" s="36">
        <v>74.540000000000006</v>
      </c>
      <c r="Q59" s="36">
        <v>25.910000000000004</v>
      </c>
      <c r="R59" s="38">
        <v>23.7</v>
      </c>
      <c r="S59" s="38">
        <v>0</v>
      </c>
      <c r="T59" s="37">
        <f>SUMPRODUCT(LTA!J59:AN59,LTA!J$101:AN$101,LTA!J$105:AN$105)</f>
        <v>90.03</v>
      </c>
      <c r="U59" s="37">
        <f>SUMPRODUCT(LTA!J59:AN59,LTA!J$102:AN$102,LTA!J$105:AN$105)</f>
        <v>472.997162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1.55</v>
      </c>
      <c r="AB59" s="75">
        <f>-STOA!P59</f>
        <v>0</v>
      </c>
      <c r="AC59">
        <f t="shared" si="0"/>
        <v>13.328360247724095</v>
      </c>
      <c r="AD59">
        <f t="shared" si="1"/>
        <v>1466.9322216933444</v>
      </c>
      <c r="AE59">
        <f>'IDT-1'!F59</f>
        <v>0</v>
      </c>
      <c r="AF59" s="24"/>
      <c r="AG59">
        <f t="shared" si="2"/>
        <v>1466.9322216933444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-53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3.46035</v>
      </c>
      <c r="E60">
        <f>GT_NG!T60</f>
        <v>11.129438381687516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768.80970697044279</v>
      </c>
      <c r="P60" s="36">
        <v>74.540000000000006</v>
      </c>
      <c r="Q60" s="36">
        <v>25.906521680762516</v>
      </c>
      <c r="R60" s="38">
        <v>23.7</v>
      </c>
      <c r="S60" s="38">
        <v>0</v>
      </c>
      <c r="T60" s="37">
        <f>SUMPRODUCT(LTA!J60:AN60,LTA!J$101:AN$101,LTA!J$105:AN$105)</f>
        <v>84.42</v>
      </c>
      <c r="U60" s="37">
        <f>SUMPRODUCT(LTA!J60:AN60,LTA!J$102:AN$102,LTA!J$105:AN$105)</f>
        <v>469.19498800000002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1.55</v>
      </c>
      <c r="AB60" s="75">
        <f>-STOA!P60</f>
        <v>0</v>
      </c>
      <c r="AC60">
        <f t="shared" si="0"/>
        <v>13.261169697621195</v>
      </c>
      <c r="AD60">
        <f t="shared" si="1"/>
        <v>1473.0598353352716</v>
      </c>
      <c r="AE60">
        <f>'IDT-1'!F60</f>
        <v>0</v>
      </c>
      <c r="AF60" s="24"/>
      <c r="AG60">
        <f t="shared" si="2"/>
        <v>1473.0598353352716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-46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3.46035</v>
      </c>
      <c r="E61">
        <f>GT_NG!T61</f>
        <v>11.129438381687516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767.14719823257894</v>
      </c>
      <c r="P61" s="36">
        <v>74.540000000000006</v>
      </c>
      <c r="Q61" s="36">
        <v>25.910000000000004</v>
      </c>
      <c r="R61" s="38">
        <v>23.7</v>
      </c>
      <c r="S61" s="38">
        <v>0</v>
      </c>
      <c r="T61" s="37">
        <f>SUMPRODUCT(LTA!J61:AN61,LTA!J$101:AN$101,LTA!J$105:AN$105)</f>
        <v>83.76</v>
      </c>
      <c r="U61" s="37">
        <f>SUMPRODUCT(LTA!J61:AN61,LTA!J$102:AN$102,LTA!J$105:AN$105)</f>
        <v>465.03313700000001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1.55</v>
      </c>
      <c r="AB61" s="75">
        <f>-STOA!P61</f>
        <v>0</v>
      </c>
      <c r="AC61">
        <f t="shared" si="0"/>
        <v>13.215201451429625</v>
      </c>
      <c r="AD61">
        <f t="shared" si="1"/>
        <v>1465.6249221628368</v>
      </c>
      <c r="AE61">
        <f>'IDT-1'!F61</f>
        <v>0</v>
      </c>
      <c r="AF61" s="24"/>
      <c r="AG61">
        <f t="shared" si="2"/>
        <v>1465.6249221628368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-47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3.46035</v>
      </c>
      <c r="E62">
        <f>GT_NG!T62</f>
        <v>11.129438381687516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768.64721564544277</v>
      </c>
      <c r="P62" s="36">
        <v>74.540000000000006</v>
      </c>
      <c r="Q62" s="36">
        <v>25.910000000000004</v>
      </c>
      <c r="R62" s="38">
        <v>23.7</v>
      </c>
      <c r="S62" s="38">
        <v>0</v>
      </c>
      <c r="T62" s="37">
        <f>SUMPRODUCT(LTA!J62:AN62,LTA!J$101:AN$101,LTA!J$105:AN$105)</f>
        <v>76.98</v>
      </c>
      <c r="U62" s="37">
        <f>SUMPRODUCT(LTA!J62:AN62,LTA!J$102:AN$102,LTA!J$105:AN$105)</f>
        <v>460.45379699999995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1.55</v>
      </c>
      <c r="AB62" s="75">
        <f>-STOA!P62</f>
        <v>0</v>
      </c>
      <c r="AC62">
        <f t="shared" si="0"/>
        <v>13.157796614872344</v>
      </c>
      <c r="AD62">
        <f t="shared" si="1"/>
        <v>1452.8230044122579</v>
      </c>
      <c r="AE62">
        <f>'IDT-1'!F62</f>
        <v>0</v>
      </c>
      <c r="AF62" s="24"/>
      <c r="AG62">
        <f t="shared" si="2"/>
        <v>1452.8230044122579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3.46035</v>
      </c>
      <c r="E63">
        <f>GT_NG!T63</f>
        <v>11.129438381687516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771.65826890661094</v>
      </c>
      <c r="P63" s="36">
        <v>74.540000000000006</v>
      </c>
      <c r="Q63" s="36">
        <v>25.910000000000004</v>
      </c>
      <c r="R63" s="38">
        <v>23.7</v>
      </c>
      <c r="S63" s="38">
        <v>0</v>
      </c>
      <c r="T63" s="37">
        <f>SUMPRODUCT(LTA!J63:AN63,LTA!J$101:AN$101,LTA!J$105:AN$105)</f>
        <v>71.95</v>
      </c>
      <c r="U63" s="37">
        <f>SUMPRODUCT(LTA!J63:AN63,LTA!J$102:AN$102,LTA!J$105:AN$105)</f>
        <v>469.22859999999997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-19</v>
      </c>
      <c r="AA63" s="75">
        <f>STOA!J63</f>
        <v>1.55</v>
      </c>
      <c r="AB63" s="75">
        <f>-STOA!P63</f>
        <v>0</v>
      </c>
      <c r="AC63">
        <f t="shared" si="0"/>
        <v>13.223016965191048</v>
      </c>
      <c r="AD63">
        <f t="shared" si="1"/>
        <v>1458.5136403231074</v>
      </c>
      <c r="AE63">
        <f>'IDT-1'!F63</f>
        <v>0</v>
      </c>
      <c r="AF63" s="24"/>
      <c r="AG63">
        <f t="shared" si="2"/>
        <v>1458.5136403231074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-32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3.46035</v>
      </c>
      <c r="E64">
        <f>GT_NG!T64</f>
        <v>11.129438381687516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773.23025623036597</v>
      </c>
      <c r="P64" s="36">
        <v>74.540000000000006</v>
      </c>
      <c r="Q64" s="36">
        <v>25.910000000000004</v>
      </c>
      <c r="R64" s="38">
        <v>23.7</v>
      </c>
      <c r="S64" s="38">
        <v>0</v>
      </c>
      <c r="T64" s="37">
        <f>SUMPRODUCT(LTA!J64:AN64,LTA!J$101:AN$101,LTA!J$105:AN$105)</f>
        <v>63.93</v>
      </c>
      <c r="U64" s="37">
        <f>SUMPRODUCT(LTA!J64:AN64,LTA!J$102:AN$102,LTA!J$105:AN$105)</f>
        <v>463.229715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1.55</v>
      </c>
      <c r="AB64" s="75">
        <f>-STOA!P64</f>
        <v>0</v>
      </c>
      <c r="AC64">
        <f t="shared" si="0"/>
        <v>13.160818813335036</v>
      </c>
      <c r="AD64">
        <f t="shared" si="1"/>
        <v>1441.1289407987183</v>
      </c>
      <c r="AE64">
        <f>'IDT-1'!F64</f>
        <v>0</v>
      </c>
      <c r="AF64" s="24"/>
      <c r="AG64">
        <f t="shared" si="2"/>
        <v>1441.1289407987183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-56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3.46035</v>
      </c>
      <c r="E65">
        <f>GT_NG!T65</f>
        <v>11.129438381687516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773.09030938958063</v>
      </c>
      <c r="P65" s="36">
        <v>74.540000000000006</v>
      </c>
      <c r="Q65" s="36">
        <v>25.910000000000004</v>
      </c>
      <c r="R65" s="38">
        <v>23.3</v>
      </c>
      <c r="S65" s="38">
        <v>0</v>
      </c>
      <c r="T65" s="37">
        <f>SUMPRODUCT(LTA!J65:AN65,LTA!J$101:AN$101,LTA!J$105:AN$105)</f>
        <v>55.03</v>
      </c>
      <c r="U65" s="37">
        <f>SUMPRODUCT(LTA!J65:AN65,LTA!J$102:AN$102,LTA!J$105:AN$105)</f>
        <v>457.22138800000005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-29</v>
      </c>
      <c r="AA65" s="75">
        <f>STOA!J65</f>
        <v>1.55</v>
      </c>
      <c r="AB65" s="75">
        <f>-STOA!P65</f>
        <v>0</v>
      </c>
      <c r="AC65">
        <f t="shared" si="0"/>
        <v>13.420726568417336</v>
      </c>
      <c r="AD65">
        <f t="shared" si="1"/>
        <v>1379.4207592028506</v>
      </c>
      <c r="AE65">
        <f>'IDT-1'!F65</f>
        <v>0</v>
      </c>
      <c r="AF65" s="24"/>
      <c r="AG65">
        <f t="shared" si="2"/>
        <v>1379.4207592028506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-73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3.46035</v>
      </c>
      <c r="E66">
        <f>GT_NG!T66</f>
        <v>11.129438381687516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777.80152820737294</v>
      </c>
      <c r="P66" s="36">
        <v>74.540000000000006</v>
      </c>
      <c r="Q66" s="36">
        <v>25.910000000000004</v>
      </c>
      <c r="R66" s="38">
        <v>21.05</v>
      </c>
      <c r="S66" s="38">
        <v>0</v>
      </c>
      <c r="T66" s="37">
        <f>SUMPRODUCT(LTA!J66:AN66,LTA!J$101:AN$101,LTA!J$105:AN$105)</f>
        <v>47.82</v>
      </c>
      <c r="U66" s="37">
        <f>SUMPRODUCT(LTA!J66:AN66,LTA!J$102:AN$102,LTA!J$105:AN$105)</f>
        <v>450.76063800000003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-30</v>
      </c>
      <c r="AA66" s="75">
        <f>STOA!J66</f>
        <v>1.55</v>
      </c>
      <c r="AB66" s="75">
        <f>-STOA!P66</f>
        <v>0</v>
      </c>
      <c r="AC66">
        <f t="shared" si="0"/>
        <v>13.301153033312124</v>
      </c>
      <c r="AD66">
        <f t="shared" si="1"/>
        <v>1371.3308015557482</v>
      </c>
      <c r="AE66">
        <f>'IDT-1'!F66</f>
        <v>0</v>
      </c>
      <c r="AF66" s="24"/>
      <c r="AG66">
        <f t="shared" si="2"/>
        <v>1371.3308015557482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-69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3.46035</v>
      </c>
      <c r="E67">
        <f>GT_NG!T67</f>
        <v>10.813610276031703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782.65218282062312</v>
      </c>
      <c r="P67" s="36">
        <v>74.540000000000006</v>
      </c>
      <c r="Q67" s="36">
        <v>25.910000000000004</v>
      </c>
      <c r="R67" s="38">
        <v>15.092545117220439</v>
      </c>
      <c r="S67" s="38">
        <v>0</v>
      </c>
      <c r="T67" s="37">
        <f>SUMPRODUCT(LTA!J67:AN67,LTA!J$101:AN$101,LTA!J$105:AN$105)</f>
        <v>38.68</v>
      </c>
      <c r="U67" s="37">
        <f>SUMPRODUCT(LTA!J67:AN67,LTA!J$102:AN$102,LTA!J$105:AN$105)</f>
        <v>437.35536500000001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-31</v>
      </c>
      <c r="AA67" s="75">
        <f>STOA!J67</f>
        <v>1.65</v>
      </c>
      <c r="AB67" s="75">
        <f>-STOA!P67</f>
        <v>0</v>
      </c>
      <c r="AC67">
        <f t="shared" si="0"/>
        <v>13.227730027633907</v>
      </c>
      <c r="AD67">
        <f t="shared" si="1"/>
        <v>1332.5363231862414</v>
      </c>
      <c r="AE67">
        <f>'IDT-1'!F67</f>
        <v>0</v>
      </c>
      <c r="AF67" s="24"/>
      <c r="AG67">
        <f t="shared" si="2"/>
        <v>1332.5363231862414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-83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3.46035</v>
      </c>
      <c r="E68">
        <f>GT_NG!T68</f>
        <v>10.813610276031703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782.65218282062312</v>
      </c>
      <c r="P68" s="36">
        <v>74.540000000000006</v>
      </c>
      <c r="Q68" s="36">
        <v>25.910000000000004</v>
      </c>
      <c r="R68" s="38">
        <v>4.22</v>
      </c>
      <c r="S68" s="38">
        <v>0</v>
      </c>
      <c r="T68" s="37">
        <f>SUMPRODUCT(LTA!J68:AN68,LTA!J$101:AN$101,LTA!J$105:AN$105)</f>
        <v>29.54</v>
      </c>
      <c r="U68" s="37">
        <f>SUMPRODUCT(LTA!J68:AN68,LTA!J$102:AN$102,LTA!J$105:AN$105)</f>
        <v>428.09990099999999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-4</v>
      </c>
      <c r="AA68" s="75">
        <f>STOA!J68</f>
        <v>1.65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12.770099807927027</v>
      </c>
      <c r="AD68">
        <f t="shared" ref="AD68:AD98" si="4">SUM(B68:AB68,AI68:AT68)-AC68</f>
        <v>1328.7259442887278</v>
      </c>
      <c r="AE68">
        <f>'IDT-1'!F68</f>
        <v>-8.0730000000000004</v>
      </c>
      <c r="AF68" s="24"/>
      <c r="AG68">
        <f t="shared" ref="AG68:AG98" si="5">SUM(AD68:AF68)</f>
        <v>1320.6529442887277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-85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3.46035</v>
      </c>
      <c r="E69">
        <f>GT_NG!T69</f>
        <v>10.813610276031703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795.7025040518065</v>
      </c>
      <c r="P69" s="36">
        <v>74.540000000000006</v>
      </c>
      <c r="Q69" s="36">
        <v>25.910000000000004</v>
      </c>
      <c r="R69" s="38">
        <v>1.4799999999999998</v>
      </c>
      <c r="S69" s="38">
        <v>0</v>
      </c>
      <c r="T69" s="37">
        <f>SUMPRODUCT(LTA!J69:AN69,LTA!J$101:AN$101,LTA!J$105:AN$105)</f>
        <v>19.82</v>
      </c>
      <c r="U69" s="37">
        <f>SUMPRODUCT(LTA!J69:AN69,LTA!J$102:AN$102,LTA!J$105:AN$105)</f>
        <v>418.04647799999998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1.65</v>
      </c>
      <c r="AB69" s="75">
        <f>-STOA!P69</f>
        <v>0</v>
      </c>
      <c r="AC69">
        <f t="shared" si="3"/>
        <v>12.800734803492526</v>
      </c>
      <c r="AD69">
        <f t="shared" si="4"/>
        <v>1306.2322075243458</v>
      </c>
      <c r="AE69">
        <f>'IDT-1'!F69</f>
        <v>0</v>
      </c>
      <c r="AF69" s="24"/>
      <c r="AG69">
        <f t="shared" si="5"/>
        <v>1306.2322075243458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-102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3.46035</v>
      </c>
      <c r="E70">
        <f>GT_NG!T70</f>
        <v>10.813610276031703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800.99917776038092</v>
      </c>
      <c r="P70" s="36">
        <v>74.540000000000006</v>
      </c>
      <c r="Q70" s="36">
        <v>25.910000000000004</v>
      </c>
      <c r="R70" s="38">
        <v>0.51</v>
      </c>
      <c r="S70" s="38">
        <v>0</v>
      </c>
      <c r="T70" s="37">
        <f>SUMPRODUCT(LTA!J70:AN70,LTA!J$101:AN$101,LTA!J$105:AN$105)</f>
        <v>15.02</v>
      </c>
      <c r="U70" s="37">
        <f>SUMPRODUCT(LTA!J70:AN70,LTA!J$102:AN$102,LTA!J$105:AN$105)</f>
        <v>413.221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1.65</v>
      </c>
      <c r="AB70" s="75">
        <f>-STOA!P70</f>
        <v>0</v>
      </c>
      <c r="AC70">
        <f t="shared" si="3"/>
        <v>12.637628639296105</v>
      </c>
      <c r="AD70">
        <f t="shared" si="4"/>
        <v>1315.0965093971167</v>
      </c>
      <c r="AE70">
        <f>'IDT-1'!F70</f>
        <v>0</v>
      </c>
      <c r="AF70" s="24"/>
      <c r="AG70">
        <f t="shared" si="5"/>
        <v>1315.0965093971167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-88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3.46035</v>
      </c>
      <c r="E71">
        <f>GT_NG!T71</f>
        <v>10.813610276031703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818.36002093774971</v>
      </c>
      <c r="P71" s="36">
        <v>74.540000000000006</v>
      </c>
      <c r="Q71" s="36">
        <v>25.910000000000004</v>
      </c>
      <c r="R71" s="38">
        <v>0</v>
      </c>
      <c r="S71" s="38">
        <v>0</v>
      </c>
      <c r="T71" s="37">
        <f>SUMPRODUCT(LTA!J71:AN71,LTA!J$101:AN$101,LTA!J$105:AN$105)</f>
        <v>9.6999999999999993</v>
      </c>
      <c r="U71" s="37">
        <f>SUMPRODUCT(LTA!J71:AN71,LTA!J$102:AN$102,LTA!J$105:AN$105)</f>
        <v>409.92785699999996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1.65</v>
      </c>
      <c r="AB71" s="75">
        <f>-STOA!P71</f>
        <v>0</v>
      </c>
      <c r="AC71">
        <f t="shared" si="3"/>
        <v>12.554344481737997</v>
      </c>
      <c r="AD71">
        <f t="shared" si="4"/>
        <v>1341.4174937320433</v>
      </c>
      <c r="AE71">
        <f>'IDT-1'!F71</f>
        <v>0</v>
      </c>
      <c r="AF71" s="24"/>
      <c r="AG71">
        <f t="shared" si="5"/>
        <v>1341.4174937320433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3.46035</v>
      </c>
      <c r="E72">
        <f>GT_NG!T72</f>
        <v>10.813610276031703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836.51823210429234</v>
      </c>
      <c r="P72" s="36">
        <v>74.540000000000006</v>
      </c>
      <c r="Q72" s="36">
        <v>25.910000000000004</v>
      </c>
      <c r="R72" s="38">
        <v>0</v>
      </c>
      <c r="S72" s="38">
        <v>0</v>
      </c>
      <c r="T72" s="37">
        <f>SUMPRODUCT(LTA!J72:AN72,LTA!J$101:AN$101,LTA!J$105:AN$105)</f>
        <v>5.79</v>
      </c>
      <c r="U72" s="37">
        <f>SUMPRODUCT(LTA!J72:AN72,LTA!J$102:AN$102,LTA!J$105:AN$105)</f>
        <v>406.68136599999997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1.65</v>
      </c>
      <c r="AB72" s="75">
        <f>-STOA!P72</f>
        <v>0</v>
      </c>
      <c r="AC72">
        <f t="shared" si="3"/>
        <v>12.731470508385849</v>
      </c>
      <c r="AD72">
        <f t="shared" si="4"/>
        <v>1342.2420878719383</v>
      </c>
      <c r="AE72">
        <f>'IDT-1'!F72</f>
        <v>0</v>
      </c>
      <c r="AF72" s="24"/>
      <c r="AG72">
        <f t="shared" si="5"/>
        <v>1342.2420878719383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-80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3.46035</v>
      </c>
      <c r="E73">
        <f>GT_NG!T73</f>
        <v>10.813610276031703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868.89790898460592</v>
      </c>
      <c r="P73" s="36">
        <v>74.540000000000006</v>
      </c>
      <c r="Q73" s="36">
        <v>25.910000000000004</v>
      </c>
      <c r="R73" s="38">
        <v>0</v>
      </c>
      <c r="S73" s="38">
        <v>0</v>
      </c>
      <c r="T73" s="37">
        <f>SUMPRODUCT(LTA!J73:AN73,LTA!J$101:AN$101,LTA!J$105:AN$105)</f>
        <v>1.28</v>
      </c>
      <c r="U73" s="37">
        <f>SUMPRODUCT(LTA!J73:AN73,LTA!J$102:AN$102,LTA!J$105:AN$105)</f>
        <v>405.28046999999998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1.65</v>
      </c>
      <c r="AB73" s="75">
        <f>-STOA!P73</f>
        <v>0</v>
      </c>
      <c r="AC73">
        <f t="shared" si="3"/>
        <v>12.996164056404925</v>
      </c>
      <c r="AD73">
        <f t="shared" si="4"/>
        <v>1363.4461752042328</v>
      </c>
      <c r="AE73">
        <f>'IDT-1'!F73</f>
        <v>0</v>
      </c>
      <c r="AF73" s="24"/>
      <c r="AG73">
        <f t="shared" si="5"/>
        <v>1363.4461752042328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3.46035</v>
      </c>
      <c r="E74">
        <f>GT_NG!T74</f>
        <v>10.813610276031703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881.89945204527282</v>
      </c>
      <c r="P74" s="36">
        <v>74.540000000000006</v>
      </c>
      <c r="Q74" s="36">
        <v>25.910000000000004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404.94999999999993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1.65</v>
      </c>
      <c r="AB74" s="75">
        <f>-STOA!P74</f>
        <v>0</v>
      </c>
      <c r="AC74">
        <f t="shared" si="3"/>
        <v>12.930981073341638</v>
      </c>
      <c r="AD74">
        <f t="shared" si="4"/>
        <v>1393.912431247963</v>
      </c>
      <c r="AE74">
        <f>'IDT-1'!F74</f>
        <v>0</v>
      </c>
      <c r="AF74" s="24"/>
      <c r="AG74">
        <f t="shared" si="5"/>
        <v>1393.912431247963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-66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3.46035</v>
      </c>
      <c r="E75">
        <f>GT_NG!T75</f>
        <v>10.902978955998909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884.3176479119395</v>
      </c>
      <c r="P75" s="36">
        <v>74.540000000000006</v>
      </c>
      <c r="Q75" s="36">
        <v>25.910000000000004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1.55</v>
      </c>
      <c r="AB75" s="75">
        <f>-STOA!P75</f>
        <v>0</v>
      </c>
      <c r="AC75">
        <f t="shared" si="3"/>
        <v>12.942662300083583</v>
      </c>
      <c r="AD75">
        <f t="shared" si="4"/>
        <v>1399.3083145678549</v>
      </c>
      <c r="AE75">
        <f>'IDT-1'!F75</f>
        <v>-4.9619999999999997</v>
      </c>
      <c r="AF75" s="24"/>
      <c r="AG75">
        <f t="shared" si="5"/>
        <v>1394.346314567855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-64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3.46035</v>
      </c>
      <c r="E76">
        <f>GT_NG!T76</f>
        <v>10.902978955998909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887.76618165256593</v>
      </c>
      <c r="P76" s="36">
        <v>74.540000000000006</v>
      </c>
      <c r="Q76" s="36">
        <v>25.910000000000004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407.23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1.55</v>
      </c>
      <c r="AB76" s="75">
        <f>-STOA!P76</f>
        <v>0</v>
      </c>
      <c r="AC76">
        <f t="shared" si="3"/>
        <v>13.075480718478625</v>
      </c>
      <c r="AD76">
        <f t="shared" si="4"/>
        <v>1392.8940298900861</v>
      </c>
      <c r="AE76">
        <f>'IDT-1'!F76</f>
        <v>-3.8929999999999998</v>
      </c>
      <c r="AF76" s="24"/>
      <c r="AG76">
        <f t="shared" si="5"/>
        <v>1389.0010298900861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3.46035</v>
      </c>
      <c r="E77">
        <f>GT_NG!T77</f>
        <v>10.902978955998909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882.69251077860611</v>
      </c>
      <c r="P77" s="36">
        <v>74.540000000000006</v>
      </c>
      <c r="Q77" s="36">
        <v>25.910000000000004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408.18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1.55</v>
      </c>
      <c r="AB77" s="75">
        <f>-STOA!P77</f>
        <v>0</v>
      </c>
      <c r="AC77">
        <f t="shared" si="3"/>
        <v>12.871418728639581</v>
      </c>
      <c r="AD77">
        <f t="shared" si="4"/>
        <v>1408.9744210059655</v>
      </c>
      <c r="AE77">
        <f>'IDT-1'!F77</f>
        <v>-8.2170000000000005</v>
      </c>
      <c r="AF77" s="24"/>
      <c r="AG77">
        <f t="shared" si="5"/>
        <v>1400.7574210059654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3.46035</v>
      </c>
      <c r="E78">
        <f>GT_NG!T78</f>
        <v>10.902978955998909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872.55973684842559</v>
      </c>
      <c r="P78" s="36">
        <v>74.540000000000006</v>
      </c>
      <c r="Q78" s="36">
        <v>25.910000000000004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408.9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1.55</v>
      </c>
      <c r="AB78" s="75">
        <f>-STOA!P78</f>
        <v>0</v>
      </c>
      <c r="AC78">
        <f t="shared" si="3"/>
        <v>12.707639850377172</v>
      </c>
      <c r="AD78">
        <f t="shared" si="4"/>
        <v>1409.7254259540473</v>
      </c>
      <c r="AE78">
        <f>'IDT-1'!F78</f>
        <v>-22.077999999999999</v>
      </c>
      <c r="AF78" s="24"/>
      <c r="AG78">
        <f t="shared" si="5"/>
        <v>1387.6474259540473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3.46035</v>
      </c>
      <c r="E79">
        <f>GT_NG!T79</f>
        <v>10.902978955998909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852.27751532296884</v>
      </c>
      <c r="P79" s="36">
        <v>74.540000000000006</v>
      </c>
      <c r="Q79" s="36">
        <v>25.910000000000004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404.8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1.55</v>
      </c>
      <c r="AB79" s="75">
        <f>-STOA!P79</f>
        <v>0</v>
      </c>
      <c r="AC79">
        <f t="shared" si="3"/>
        <v>12.714608132685562</v>
      </c>
      <c r="AD79">
        <f t="shared" si="4"/>
        <v>1360.3362361462821</v>
      </c>
      <c r="AE79">
        <f>'IDT-1'!F79</f>
        <v>-5.3879999999999999</v>
      </c>
      <c r="AF79" s="24"/>
      <c r="AG79">
        <f t="shared" si="5"/>
        <v>1354.9482361462822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-70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3.46035</v>
      </c>
      <c r="E80">
        <f>GT_NG!T80</f>
        <v>10.902978955998909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821.04712527539698</v>
      </c>
      <c r="P80" s="36">
        <v>74.540000000000006</v>
      </c>
      <c r="Q80" s="36">
        <v>25.910000000000004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405.13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1.55</v>
      </c>
      <c r="AB80" s="75">
        <f>-STOA!P80</f>
        <v>0</v>
      </c>
      <c r="AC80">
        <f t="shared" si="3"/>
        <v>12.370333279037068</v>
      </c>
      <c r="AD80">
        <f t="shared" si="4"/>
        <v>1339.7801209523586</v>
      </c>
      <c r="AE80">
        <f>'IDT-1'!F80</f>
        <v>0</v>
      </c>
      <c r="AF80" s="24"/>
      <c r="AG80">
        <f t="shared" si="5"/>
        <v>1339.7801209523586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3.46035</v>
      </c>
      <c r="E81">
        <f>GT_NG!T81</f>
        <v>10.902978955998909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807.30915854246894</v>
      </c>
      <c r="P81" s="36">
        <v>74.540000000000006</v>
      </c>
      <c r="Q81" s="36">
        <v>25.910000000000004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405.47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1.55</v>
      </c>
      <c r="AB81" s="75">
        <f>-STOA!P81</f>
        <v>0</v>
      </c>
      <c r="AC81">
        <f t="shared" si="3"/>
        <v>12.173078781231581</v>
      </c>
      <c r="AD81">
        <f t="shared" si="4"/>
        <v>1336.579408717236</v>
      </c>
      <c r="AE81">
        <f>'IDT-1'!F81</f>
        <v>0</v>
      </c>
      <c r="AF81" s="24"/>
      <c r="AG81">
        <f t="shared" si="5"/>
        <v>1336.579408717236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3.46035</v>
      </c>
      <c r="E82">
        <f>GT_NG!T82</f>
        <v>10.902978955998909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799.59477229920253</v>
      </c>
      <c r="P82" s="36">
        <v>74.540000000000006</v>
      </c>
      <c r="Q82" s="36">
        <v>25.910000000000004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405.8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1.55</v>
      </c>
      <c r="AB82" s="75">
        <f>-STOA!P82</f>
        <v>0</v>
      </c>
      <c r="AC82">
        <f t="shared" si="3"/>
        <v>12.111049936788143</v>
      </c>
      <c r="AD82">
        <f t="shared" si="4"/>
        <v>1329.2570513184132</v>
      </c>
      <c r="AE82">
        <f>'IDT-1'!F82</f>
        <v>-15.343</v>
      </c>
      <c r="AF82" s="24"/>
      <c r="AG82">
        <f t="shared" si="5"/>
        <v>1313.9140513184132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3.46035</v>
      </c>
      <c r="E83">
        <f>GT_NG!T83</f>
        <v>10.902978955998909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793.0672659918614</v>
      </c>
      <c r="P83" s="36">
        <v>74.540000000000006</v>
      </c>
      <c r="Q83" s="36">
        <v>25.910000000000004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403.85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1.55</v>
      </c>
      <c r="AB83" s="75">
        <f>-STOA!P83</f>
        <v>0</v>
      </c>
      <c r="AC83">
        <f t="shared" si="3"/>
        <v>11.785704152059806</v>
      </c>
      <c r="AD83">
        <f t="shared" si="4"/>
        <v>1351.1048907958002</v>
      </c>
      <c r="AE83">
        <f>'IDT-1'!F83</f>
        <v>-57.570999999999998</v>
      </c>
      <c r="AF83" s="24"/>
      <c r="AG83">
        <f t="shared" si="5"/>
        <v>1293.5338907958003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3.46035</v>
      </c>
      <c r="E84">
        <f>GT_NG!T84</f>
        <v>10.902978955998909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792.08262854914312</v>
      </c>
      <c r="P84" s="36">
        <v>74.540000000000006</v>
      </c>
      <c r="Q84" s="36">
        <v>25.910000000000004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404.57000000000005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1.55</v>
      </c>
      <c r="AB84" s="75">
        <f>-STOA!P84</f>
        <v>0</v>
      </c>
      <c r="AC84">
        <f t="shared" si="3"/>
        <v>11.783481197540974</v>
      </c>
      <c r="AD84">
        <f t="shared" si="4"/>
        <v>1350.8424763076009</v>
      </c>
      <c r="AE84">
        <f>'IDT-1'!F84</f>
        <v>-84.078999999999994</v>
      </c>
      <c r="AF84" s="24"/>
      <c r="AG84">
        <f t="shared" si="5"/>
        <v>1266.763476307601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3.46035</v>
      </c>
      <c r="E85">
        <f>GT_NG!T85</f>
        <v>10.902978955998909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790.34259374385761</v>
      </c>
      <c r="P85" s="36">
        <v>74.540000000000006</v>
      </c>
      <c r="Q85" s="36">
        <v>25.910000000000004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404.73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1.55</v>
      </c>
      <c r="AB85" s="75">
        <f>-STOA!P85</f>
        <v>0</v>
      </c>
      <c r="AC85">
        <f t="shared" si="3"/>
        <v>11.888805113325022</v>
      </c>
      <c r="AD85">
        <f t="shared" si="4"/>
        <v>1335.1571175865313</v>
      </c>
      <c r="AE85">
        <f>'IDT-1'!F85</f>
        <v>-121.899</v>
      </c>
      <c r="AF85" s="24"/>
      <c r="AG85">
        <f t="shared" si="5"/>
        <v>1213.2581175865312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-34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3.46035</v>
      </c>
      <c r="E86">
        <f>GT_NG!T86</f>
        <v>10.902978955998909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752.78420377528357</v>
      </c>
      <c r="P86" s="36">
        <v>74.540000000000006</v>
      </c>
      <c r="Q86" s="36">
        <v>25.910000000000004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405.06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1.55</v>
      </c>
      <c r="AB86" s="75">
        <f>-STOA!P86</f>
        <v>0</v>
      </c>
      <c r="AC86">
        <f t="shared" si="3"/>
        <v>11.288067274942772</v>
      </c>
      <c r="AD86">
        <f t="shared" si="4"/>
        <v>1332.5294654563397</v>
      </c>
      <c r="AE86">
        <f>'IDT-1'!F86</f>
        <v>-153.929</v>
      </c>
      <c r="AF86" s="24"/>
      <c r="AG86">
        <f t="shared" si="5"/>
        <v>1178.6004654563396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3.46035</v>
      </c>
      <c r="E87">
        <f>GT_NG!T87</f>
        <v>10.902978955998909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58.524458532646051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647.51795598518254</v>
      </c>
      <c r="P87" s="36">
        <v>74.540000000000006</v>
      </c>
      <c r="Q87" s="36">
        <v>25.906521680762516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405.31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1.65</v>
      </c>
      <c r="AB87" s="75">
        <f>-STOA!P87</f>
        <v>0</v>
      </c>
      <c r="AC87">
        <f t="shared" si="3"/>
        <v>10.906604068040791</v>
      </c>
      <c r="AD87">
        <f t="shared" si="4"/>
        <v>1146.9056610865493</v>
      </c>
      <c r="AE87">
        <f>'IDT-1'!F87</f>
        <v>0</v>
      </c>
      <c r="AF87" s="24"/>
      <c r="AG87">
        <f t="shared" si="5"/>
        <v>1146.9056610865493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3.46035</v>
      </c>
      <c r="E88">
        <f>GT_NG!T88</f>
        <v>10.902978955998909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58.524458532646051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582.59653409314535</v>
      </c>
      <c r="P88" s="36">
        <v>74.540000000000006</v>
      </c>
      <c r="Q88" s="36">
        <v>25.906521680762516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405.64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1.65</v>
      </c>
      <c r="AB88" s="75">
        <f>-STOA!P88</f>
        <v>0</v>
      </c>
      <c r="AC88">
        <f t="shared" si="3"/>
        <v>9.8557666606543339</v>
      </c>
      <c r="AD88">
        <f t="shared" si="4"/>
        <v>1143.3650766018984</v>
      </c>
      <c r="AE88">
        <f>'IDT-1'!F88</f>
        <v>0</v>
      </c>
      <c r="AF88" s="24"/>
      <c r="AG88">
        <f t="shared" si="5"/>
        <v>1143.3650766018984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3.46035</v>
      </c>
      <c r="E89">
        <f>GT_NG!T89</f>
        <v>10.902978955998909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58.524458532646051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588.12123914314532</v>
      </c>
      <c r="P89" s="36">
        <v>74.540000000000006</v>
      </c>
      <c r="Q89" s="36">
        <v>25.906521680762516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413.31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1.65</v>
      </c>
      <c r="AB89" s="75">
        <f>-STOA!P89</f>
        <v>0</v>
      </c>
      <c r="AC89">
        <f t="shared" si="3"/>
        <v>10.085198391222781</v>
      </c>
      <c r="AD89">
        <f t="shared" si="4"/>
        <v>1142.33034992133</v>
      </c>
      <c r="AE89">
        <f>'IDT-1'!F89</f>
        <v>0</v>
      </c>
      <c r="AF89" s="24"/>
      <c r="AG89">
        <f t="shared" si="5"/>
        <v>1142.33034992133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-24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3.46035</v>
      </c>
      <c r="E90">
        <f>GT_NG!T90</f>
        <v>10.902978955998909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58.524458532646051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583.80483716705726</v>
      </c>
      <c r="P90" s="36">
        <v>74.540000000000006</v>
      </c>
      <c r="Q90" s="36">
        <v>25.906521680762516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413.46999999999997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1.65</v>
      </c>
      <c r="AB90" s="75">
        <f>-STOA!P90</f>
        <v>0</v>
      </c>
      <c r="AC90">
        <f t="shared" si="3"/>
        <v>10.168880822772088</v>
      </c>
      <c r="AD90">
        <f t="shared" si="4"/>
        <v>1124.0902655136927</v>
      </c>
      <c r="AE90">
        <f>'IDT-1'!F90</f>
        <v>0</v>
      </c>
      <c r="AF90" s="24"/>
      <c r="AG90">
        <f t="shared" si="5"/>
        <v>1124.0902655136927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3.46035</v>
      </c>
      <c r="E91">
        <f>GT_NG!T91</f>
        <v>10.902978955998909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58.524458532646051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514.51707935616867</v>
      </c>
      <c r="P91" s="36">
        <v>74.55</v>
      </c>
      <c r="Q91" s="36">
        <v>25.906521680762516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413.59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1.55</v>
      </c>
      <c r="AB91" s="75">
        <f>-STOA!P91</f>
        <v>0</v>
      </c>
      <c r="AC91">
        <f t="shared" si="3"/>
        <v>9.714183023033959</v>
      </c>
      <c r="AD91">
        <f t="shared" si="4"/>
        <v>1040.2872055025421</v>
      </c>
      <c r="AE91">
        <f>'IDT-1'!F91</f>
        <v>0</v>
      </c>
      <c r="AF91" s="24"/>
      <c r="AG91">
        <f t="shared" si="5"/>
        <v>1040.2872055025421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-53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3.46035</v>
      </c>
      <c r="E92">
        <f>GT_NG!T92</f>
        <v>10.902978955998909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58.524458532646051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509.8111594802379</v>
      </c>
      <c r="P92" s="36">
        <v>74.55</v>
      </c>
      <c r="Q92" s="36">
        <v>25.906521680762516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413.91999999999996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1.55</v>
      </c>
      <c r="AB92" s="75">
        <f>-STOA!P92</f>
        <v>0</v>
      </c>
      <c r="AC92">
        <f t="shared" si="3"/>
        <v>9.618127192001916</v>
      </c>
      <c r="AD92">
        <f t="shared" si="4"/>
        <v>1043.0073414576432</v>
      </c>
      <c r="AE92">
        <f>'IDT-1'!F92</f>
        <v>0</v>
      </c>
      <c r="AF92" s="24"/>
      <c r="AG92">
        <f t="shared" si="5"/>
        <v>1043.0073414576432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-46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3.46035</v>
      </c>
      <c r="E93">
        <f>GT_NG!T93</f>
        <v>10.902978955998909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58.524458532646051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510.10384591142594</v>
      </c>
      <c r="P93" s="36">
        <v>74.55</v>
      </c>
      <c r="Q93" s="36">
        <v>25.906521680762516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397.33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1.55</v>
      </c>
      <c r="AB93" s="75">
        <f>-STOA!P93</f>
        <v>0</v>
      </c>
      <c r="AC93">
        <f t="shared" si="3"/>
        <v>9.4812297580238969</v>
      </c>
      <c r="AD93">
        <f t="shared" si="4"/>
        <v>1026.8469253228095</v>
      </c>
      <c r="AE93">
        <f>'IDT-1'!F93</f>
        <v>0</v>
      </c>
      <c r="AF93" s="24"/>
      <c r="AG93">
        <f t="shared" si="5"/>
        <v>1026.8469253228095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-46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3.46035</v>
      </c>
      <c r="E94">
        <f>GT_NG!T94</f>
        <v>10.902978955998909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58.524458532646051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509.80429360753516</v>
      </c>
      <c r="P94" s="36">
        <v>74.55</v>
      </c>
      <c r="Q94" s="36">
        <v>7.6786349093494479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369.95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1.55</v>
      </c>
      <c r="AB94" s="75">
        <f>-STOA!P94</f>
        <v>0</v>
      </c>
      <c r="AC94">
        <f t="shared" si="3"/>
        <v>9.0363091657171211</v>
      </c>
      <c r="AD94">
        <f t="shared" si="4"/>
        <v>988.38440683981219</v>
      </c>
      <c r="AE94">
        <f>'IDT-1'!F94</f>
        <v>0</v>
      </c>
      <c r="AF94" s="24"/>
      <c r="AG94">
        <f t="shared" si="5"/>
        <v>988.38440683981219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-39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3.46035</v>
      </c>
      <c r="E95">
        <f>GT_NG!T95</f>
        <v>10.902978955998909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58.524458532646051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491.76757637124973</v>
      </c>
      <c r="P95" s="36">
        <v>74.55</v>
      </c>
      <c r="Q95" s="36">
        <v>7.6786349093494479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331.20000000000005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1.55</v>
      </c>
      <c r="AB95" s="75">
        <f>-STOA!P95</f>
        <v>0</v>
      </c>
      <c r="AC95">
        <f t="shared" si="3"/>
        <v>8.2289255896616496</v>
      </c>
      <c r="AD95">
        <f t="shared" si="4"/>
        <v>971.40507317958236</v>
      </c>
      <c r="AE95">
        <f>'IDT-1'!F95</f>
        <v>0</v>
      </c>
      <c r="AF95" s="24"/>
      <c r="AG95">
        <f t="shared" si="5"/>
        <v>971.40507317958236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3.46035</v>
      </c>
      <c r="E96">
        <f>GT_NG!T96</f>
        <v>10.274061236279605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58.524458532646051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491.14733176462141</v>
      </c>
      <c r="P96" s="36">
        <v>74.55</v>
      </c>
      <c r="Q96" s="36">
        <v>7.6799999999999979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293.34000000000003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1.55</v>
      </c>
      <c r="AB96" s="75">
        <f>-STOA!P96</f>
        <v>0</v>
      </c>
      <c r="AC96">
        <f t="shared" si="3"/>
        <v>7.9004200928817943</v>
      </c>
      <c r="AD96">
        <f t="shared" si="4"/>
        <v>932.62578144066526</v>
      </c>
      <c r="AE96">
        <f>'IDT-1'!F96</f>
        <v>0</v>
      </c>
      <c r="AF96" s="24"/>
      <c r="AG96">
        <f t="shared" si="5"/>
        <v>932.62578144066526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3.46035</v>
      </c>
      <c r="E97">
        <f>GT_NG!T97</f>
        <v>10.274061236279605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58.524458532646051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497.20198103650421</v>
      </c>
      <c r="P97" s="36">
        <v>77.69</v>
      </c>
      <c r="Q97" s="36">
        <v>7.6799999999999979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250.39000000000001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1.55</v>
      </c>
      <c r="AB97" s="75">
        <f>-STOA!P97</f>
        <v>0</v>
      </c>
      <c r="AC97">
        <f t="shared" si="3"/>
        <v>7.7608848280887237</v>
      </c>
      <c r="AD97">
        <f t="shared" si="4"/>
        <v>882.00996597734104</v>
      </c>
      <c r="AE97">
        <f>'IDT-1'!F97</f>
        <v>0</v>
      </c>
      <c r="AF97" s="24"/>
      <c r="AG97">
        <f t="shared" si="5"/>
        <v>882.00996597734104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-17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3.46035</v>
      </c>
      <c r="E98">
        <f>GT_NG!T98</f>
        <v>10.274061236279605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58.524458532646051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497.20334915002854</v>
      </c>
      <c r="P98" s="36">
        <v>74.55</v>
      </c>
      <c r="Q98" s="36">
        <v>7.6799999999999979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250.42000000000002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1.55</v>
      </c>
      <c r="AB98" s="75">
        <f>-STOA!P98</f>
        <v>0</v>
      </c>
      <c r="AC98">
        <f t="shared" si="3"/>
        <v>7.9719647365392214</v>
      </c>
      <c r="AD98">
        <f t="shared" si="4"/>
        <v>850.69025418241483</v>
      </c>
      <c r="AE98">
        <f>'IDT-1'!F98</f>
        <v>0</v>
      </c>
      <c r="AF98" s="24"/>
      <c r="AG98">
        <f t="shared" si="5"/>
        <v>850.69025418241483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8.1092550000000055E-2</v>
      </c>
      <c r="E99">
        <f t="shared" si="6"/>
        <v>0.14758681178291103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1.5471301267938142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16.476693084258372</v>
      </c>
      <c r="P99" s="36">
        <f t="shared" si="6"/>
        <v>1.4825449999999998</v>
      </c>
      <c r="Q99" s="36">
        <f t="shared" si="6"/>
        <v>0.48966312165658166</v>
      </c>
      <c r="R99" s="38">
        <f>SUM(R3:R98)/4000</f>
        <v>0.19885306156572599</v>
      </c>
      <c r="S99" s="38">
        <f t="shared" si="6"/>
        <v>0</v>
      </c>
      <c r="T99" s="37">
        <f t="shared" si="6"/>
        <v>0.41023750000000009</v>
      </c>
      <c r="U99" s="37">
        <f t="shared" si="6"/>
        <v>9.032341482749997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0.3318875</v>
      </c>
      <c r="Z99" s="34">
        <f t="shared" si="6"/>
        <v>-1.3562750000000001</v>
      </c>
      <c r="AA99" s="75">
        <f t="shared" si="6"/>
        <v>3.7800000000000021E-2</v>
      </c>
      <c r="AB99" s="75">
        <f t="shared" si="6"/>
        <v>0</v>
      </c>
      <c r="AC99">
        <f t="shared" si="6"/>
        <v>0.27642652702569059</v>
      </c>
      <c r="AD99">
        <f t="shared" si="6"/>
        <v>27.997321211781706</v>
      </c>
      <c r="AE99">
        <f t="shared" si="6"/>
        <v>-0.13370725000000003</v>
      </c>
      <c r="AG99">
        <f t="shared" si="6"/>
        <v>27.863613961781709</v>
      </c>
      <c r="AI99">
        <f t="shared" si="6"/>
        <v>0</v>
      </c>
      <c r="AJ99">
        <f t="shared" si="6"/>
        <v>0</v>
      </c>
      <c r="AK99">
        <f t="shared" si="6"/>
        <v>0.34519250000000001</v>
      </c>
      <c r="AL99">
        <f t="shared" si="6"/>
        <v>-0.95099999999999996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45299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0.55889999999999995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98.36</v>
      </c>
      <c r="AB3" s="75">
        <f>-STOA!Q3</f>
        <v>0</v>
      </c>
      <c r="AC3">
        <f>SUMIF(B3:AB3,"&gt;0")*$AC$2-SUMIF(B3:AB3,"&lt;0")*($AC$2/(1-$AC$2))+SUMIF(AI3:AR3,"&gt;0")*$AC$2-SUMIF(AI3:AR3,"&lt;0")*($AC$2/(1-$AC$2))</f>
        <v>0.99582332370514548</v>
      </c>
      <c r="AD3">
        <f>SUM(B3:AB3,AI3:AR3)-AC3</f>
        <v>117.55457235547885</v>
      </c>
      <c r="AE3">
        <f>'IDT-1'!E3</f>
        <v>0</v>
      </c>
      <c r="AF3" s="24"/>
      <c r="AG3">
        <f>SUM(AD3:AF3)</f>
        <v>117.55457235547885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0.55889999999999995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98.36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0.99582332370514548</v>
      </c>
      <c r="AD4">
        <f t="shared" ref="AD4:AD67" si="1">SUM(B4:AB4,AI4:AR4)-AC4</f>
        <v>117.55457235547885</v>
      </c>
      <c r="AE4">
        <f>'IDT-1'!E4</f>
        <v>0</v>
      </c>
      <c r="AF4" s="24"/>
      <c r="AG4">
        <f t="shared" ref="AG4:AG67" si="2">SUM(AD4:AF4)</f>
        <v>117.55457235547885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0.55889999999999995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98.36</v>
      </c>
      <c r="AB5" s="75">
        <f>-STOA!Q5</f>
        <v>0</v>
      </c>
      <c r="AC5">
        <f t="shared" si="0"/>
        <v>0.99582332370514548</v>
      </c>
      <c r="AD5">
        <f t="shared" si="1"/>
        <v>117.55457235547885</v>
      </c>
      <c r="AE5">
        <f>'IDT-1'!E5</f>
        <v>0</v>
      </c>
      <c r="AF5" s="24"/>
      <c r="AG5">
        <f t="shared" si="2"/>
        <v>117.55457235547885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0.55889999999999995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98.36</v>
      </c>
      <c r="AB6" s="75">
        <f>-STOA!Q6</f>
        <v>0</v>
      </c>
      <c r="AC6">
        <f t="shared" si="0"/>
        <v>0.99582332370514548</v>
      </c>
      <c r="AD6">
        <f t="shared" si="1"/>
        <v>117.55457235547885</v>
      </c>
      <c r="AE6">
        <f>'IDT-1'!E6</f>
        <v>0</v>
      </c>
      <c r="AF6" s="24"/>
      <c r="AG6">
        <f t="shared" si="2"/>
        <v>117.55457235547885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0.55889999999999995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98.36</v>
      </c>
      <c r="AB7" s="75">
        <f>-STOA!Q7</f>
        <v>0</v>
      </c>
      <c r="AC7">
        <f t="shared" si="0"/>
        <v>0.99582332370514548</v>
      </c>
      <c r="AD7">
        <f t="shared" si="1"/>
        <v>117.55457235547885</v>
      </c>
      <c r="AE7">
        <f>'IDT-1'!E7</f>
        <v>0</v>
      </c>
      <c r="AF7" s="24"/>
      <c r="AG7">
        <f t="shared" si="2"/>
        <v>117.55457235547885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0.55889999999999995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98.36</v>
      </c>
      <c r="AB8" s="75">
        <f>-STOA!Q8</f>
        <v>0</v>
      </c>
      <c r="AC8">
        <f t="shared" si="0"/>
        <v>0.99582332370514548</v>
      </c>
      <c r="AD8">
        <f t="shared" si="1"/>
        <v>117.55457235547885</v>
      </c>
      <c r="AE8">
        <f>'IDT-1'!E8</f>
        <v>0</v>
      </c>
      <c r="AF8" s="24"/>
      <c r="AG8">
        <f t="shared" si="2"/>
        <v>117.55457235547885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0.55889999999999995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98.36</v>
      </c>
      <c r="AB9" s="75">
        <f>-STOA!Q9</f>
        <v>0</v>
      </c>
      <c r="AC9">
        <f t="shared" si="0"/>
        <v>0.99582332370514548</v>
      </c>
      <c r="AD9">
        <f t="shared" si="1"/>
        <v>117.55457235547885</v>
      </c>
      <c r="AE9">
        <f>'IDT-1'!E9</f>
        <v>0</v>
      </c>
      <c r="AF9" s="24"/>
      <c r="AG9">
        <f t="shared" si="2"/>
        <v>117.55457235547885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0.55889999999999995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98.36</v>
      </c>
      <c r="AB10" s="75">
        <f>-STOA!Q10</f>
        <v>0</v>
      </c>
      <c r="AC10">
        <f t="shared" si="0"/>
        <v>0.99582332370514548</v>
      </c>
      <c r="AD10">
        <f t="shared" si="1"/>
        <v>117.55457235547885</v>
      </c>
      <c r="AE10">
        <f>'IDT-1'!E10</f>
        <v>0</v>
      </c>
      <c r="AF10" s="24"/>
      <c r="AG10">
        <f t="shared" si="2"/>
        <v>117.55457235547885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0.55889999999999995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98.36</v>
      </c>
      <c r="AB11" s="75">
        <f>-STOA!Q11</f>
        <v>0</v>
      </c>
      <c r="AC11">
        <f t="shared" si="0"/>
        <v>0.99582332370514548</v>
      </c>
      <c r="AD11">
        <f t="shared" si="1"/>
        <v>117.55457235547885</v>
      </c>
      <c r="AE11">
        <f>'IDT-1'!E11</f>
        <v>0</v>
      </c>
      <c r="AF11" s="24"/>
      <c r="AG11">
        <f t="shared" si="2"/>
        <v>117.55457235547885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0.55889999999999995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98.36</v>
      </c>
      <c r="AB12" s="75">
        <f>-STOA!Q12</f>
        <v>0</v>
      </c>
      <c r="AC12">
        <f t="shared" si="0"/>
        <v>0.99582332370514548</v>
      </c>
      <c r="AD12">
        <f t="shared" si="1"/>
        <v>117.55457235547885</v>
      </c>
      <c r="AE12">
        <f>'IDT-1'!E12</f>
        <v>0</v>
      </c>
      <c r="AF12" s="24"/>
      <c r="AG12">
        <f t="shared" si="2"/>
        <v>117.55457235547885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0.55889999999999995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98.36</v>
      </c>
      <c r="AB13" s="75">
        <f>-STOA!Q13</f>
        <v>0</v>
      </c>
      <c r="AC13">
        <f t="shared" si="0"/>
        <v>0.99582332370514548</v>
      </c>
      <c r="AD13">
        <f t="shared" si="1"/>
        <v>117.55457235547885</v>
      </c>
      <c r="AE13">
        <f>'IDT-1'!E13</f>
        <v>0</v>
      </c>
      <c r="AF13" s="24"/>
      <c r="AG13">
        <f t="shared" si="2"/>
        <v>117.55457235547885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0.55889999999999995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98.36</v>
      </c>
      <c r="AB14" s="75">
        <f>-STOA!Q14</f>
        <v>0</v>
      </c>
      <c r="AC14">
        <f t="shared" si="0"/>
        <v>0.99582332370514548</v>
      </c>
      <c r="AD14">
        <f t="shared" si="1"/>
        <v>117.55457235547885</v>
      </c>
      <c r="AE14">
        <f>'IDT-1'!E14</f>
        <v>0</v>
      </c>
      <c r="AF14" s="24"/>
      <c r="AG14">
        <f t="shared" si="2"/>
        <v>117.55457235547885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0.55889999999999995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98.36</v>
      </c>
      <c r="AB15" s="75">
        <f>-STOA!Q15</f>
        <v>0</v>
      </c>
      <c r="AC15">
        <f t="shared" si="0"/>
        <v>0.99582332370514548</v>
      </c>
      <c r="AD15">
        <f t="shared" si="1"/>
        <v>117.55457235547885</v>
      </c>
      <c r="AE15">
        <f>'IDT-1'!E15</f>
        <v>0</v>
      </c>
      <c r="AF15" s="24"/>
      <c r="AG15">
        <f t="shared" si="2"/>
        <v>117.55457235547885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0.55889999999999995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98.36</v>
      </c>
      <c r="AB16" s="75">
        <f>-STOA!Q16</f>
        <v>0</v>
      </c>
      <c r="AC16">
        <f t="shared" si="0"/>
        <v>0.99582332370514548</v>
      </c>
      <c r="AD16">
        <f t="shared" si="1"/>
        <v>117.55457235547885</v>
      </c>
      <c r="AE16">
        <f>'IDT-1'!E16</f>
        <v>0</v>
      </c>
      <c r="AF16" s="24"/>
      <c r="AG16">
        <f t="shared" si="2"/>
        <v>117.55457235547885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0.55889999999999995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98.36</v>
      </c>
      <c r="AB17" s="75">
        <f>-STOA!Q17</f>
        <v>0</v>
      </c>
      <c r="AC17">
        <f t="shared" si="0"/>
        <v>0.99582332370514548</v>
      </c>
      <c r="AD17">
        <f t="shared" si="1"/>
        <v>117.55457235547885</v>
      </c>
      <c r="AE17">
        <f>'IDT-1'!E17</f>
        <v>0</v>
      </c>
      <c r="AF17" s="24"/>
      <c r="AG17">
        <f t="shared" si="2"/>
        <v>117.55457235547885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0.55889999999999995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98.36</v>
      </c>
      <c r="AB18" s="75">
        <f>-STOA!Q18</f>
        <v>0</v>
      </c>
      <c r="AC18">
        <f t="shared" si="0"/>
        <v>0.99582332370514548</v>
      </c>
      <c r="AD18">
        <f t="shared" si="1"/>
        <v>117.55457235547885</v>
      </c>
      <c r="AE18">
        <f>'IDT-1'!E18</f>
        <v>0</v>
      </c>
      <c r="AF18" s="24"/>
      <c r="AG18">
        <f t="shared" si="2"/>
        <v>117.55457235547885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0.55889999999999995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98.36</v>
      </c>
      <c r="AB19" s="75">
        <f>-STOA!Q19</f>
        <v>0</v>
      </c>
      <c r="AC19">
        <f t="shared" si="0"/>
        <v>0.99582332370514548</v>
      </c>
      <c r="AD19">
        <f t="shared" si="1"/>
        <v>117.55457235547885</v>
      </c>
      <c r="AE19">
        <f>'IDT-1'!E19</f>
        <v>0</v>
      </c>
      <c r="AF19" s="24"/>
      <c r="AG19">
        <f t="shared" si="2"/>
        <v>117.55457235547885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0.55889999999999995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98.36</v>
      </c>
      <c r="AB20" s="75">
        <f>-STOA!Q20</f>
        <v>0</v>
      </c>
      <c r="AC20">
        <f t="shared" si="0"/>
        <v>0.99582332370514548</v>
      </c>
      <c r="AD20">
        <f t="shared" si="1"/>
        <v>117.55457235547885</v>
      </c>
      <c r="AE20">
        <f>'IDT-1'!E20</f>
        <v>0</v>
      </c>
      <c r="AF20" s="24"/>
      <c r="AG20">
        <f t="shared" si="2"/>
        <v>117.55457235547885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0.55889999999999995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98.36</v>
      </c>
      <c r="AB21" s="75">
        <f>-STOA!Q21</f>
        <v>0</v>
      </c>
      <c r="AC21">
        <f t="shared" si="0"/>
        <v>0.99582332370514548</v>
      </c>
      <c r="AD21">
        <f t="shared" si="1"/>
        <v>117.55457235547885</v>
      </c>
      <c r="AE21">
        <f>'IDT-1'!E21</f>
        <v>0</v>
      </c>
      <c r="AF21" s="24"/>
      <c r="AG21">
        <f t="shared" si="2"/>
        <v>117.55457235547885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0.55889999999999995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98.36</v>
      </c>
      <c r="AB22" s="75">
        <f>-STOA!Q22</f>
        <v>0</v>
      </c>
      <c r="AC22">
        <f t="shared" si="0"/>
        <v>0.99582332370514548</v>
      </c>
      <c r="AD22">
        <f t="shared" si="1"/>
        <v>117.55457235547885</v>
      </c>
      <c r="AE22">
        <f>'IDT-1'!E22</f>
        <v>0</v>
      </c>
      <c r="AF22" s="24"/>
      <c r="AG22">
        <f t="shared" si="2"/>
        <v>117.55457235547885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0.55889999999999995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98.36</v>
      </c>
      <c r="AB23" s="75">
        <f>-STOA!Q23</f>
        <v>0</v>
      </c>
      <c r="AC23">
        <f t="shared" si="0"/>
        <v>0.99582332370514548</v>
      </c>
      <c r="AD23">
        <f t="shared" si="1"/>
        <v>117.55457235547885</v>
      </c>
      <c r="AE23">
        <f>'IDT-1'!E23</f>
        <v>0</v>
      </c>
      <c r="AF23" s="24"/>
      <c r="AG23">
        <f t="shared" si="2"/>
        <v>117.55457235547885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0.55889999999999995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98.36</v>
      </c>
      <c r="AB24" s="75">
        <f>-STOA!Q24</f>
        <v>0</v>
      </c>
      <c r="AC24">
        <f t="shared" si="0"/>
        <v>0.99582332370514548</v>
      </c>
      <c r="AD24">
        <f t="shared" si="1"/>
        <v>117.55457235547885</v>
      </c>
      <c r="AE24">
        <f>'IDT-1'!E24</f>
        <v>0</v>
      </c>
      <c r="AF24" s="24"/>
      <c r="AG24">
        <f t="shared" si="2"/>
        <v>117.55457235547885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0.55889999999999995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19.631495679183999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98.36</v>
      </c>
      <c r="AB25" s="75">
        <f>-STOA!Q25</f>
        <v>0</v>
      </c>
      <c r="AC25">
        <f t="shared" si="0"/>
        <v>0.99582332370514548</v>
      </c>
      <c r="AD25">
        <f t="shared" si="1"/>
        <v>117.55457235547885</v>
      </c>
      <c r="AE25">
        <f>'IDT-1'!E25</f>
        <v>0</v>
      </c>
      <c r="AF25" s="24"/>
      <c r="AG25">
        <f t="shared" si="2"/>
        <v>117.55457235547885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0.4617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19.631495679183999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98.36</v>
      </c>
      <c r="AB26" s="75">
        <f>-STOA!Q26</f>
        <v>0</v>
      </c>
      <c r="AC26">
        <f t="shared" si="0"/>
        <v>0.99500684370514558</v>
      </c>
      <c r="AD26">
        <f t="shared" si="1"/>
        <v>117.45818883547886</v>
      </c>
      <c r="AE26">
        <f>'IDT-1'!E26</f>
        <v>0</v>
      </c>
      <c r="AF26" s="24"/>
      <c r="AG26">
        <f t="shared" si="2"/>
        <v>117.45818883547886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0.4617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98.36</v>
      </c>
      <c r="AB27" s="75">
        <f>-STOA!Q27</f>
        <v>0</v>
      </c>
      <c r="AC27">
        <f t="shared" si="0"/>
        <v>0.98970227999999982</v>
      </c>
      <c r="AD27">
        <f t="shared" si="1"/>
        <v>116.83199771999999</v>
      </c>
      <c r="AE27">
        <f>'IDT-1'!E27</f>
        <v>0</v>
      </c>
      <c r="AF27" s="24"/>
      <c r="AG27">
        <f t="shared" si="2"/>
        <v>116.83199771999999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0.4617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98.36</v>
      </c>
      <c r="AB28" s="75">
        <f>-STOA!Q28</f>
        <v>0</v>
      </c>
      <c r="AC28">
        <f t="shared" si="0"/>
        <v>0.98970227999999982</v>
      </c>
      <c r="AD28">
        <f t="shared" si="1"/>
        <v>116.83199771999999</v>
      </c>
      <c r="AE28">
        <f>'IDT-1'!E28</f>
        <v>0</v>
      </c>
      <c r="AF28" s="24"/>
      <c r="AG28">
        <f t="shared" si="2"/>
        <v>116.83199771999999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0.4617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98.36</v>
      </c>
      <c r="AB29" s="75">
        <f>-STOA!Q29</f>
        <v>0</v>
      </c>
      <c r="AC29">
        <f t="shared" si="0"/>
        <v>1.1106622799999999</v>
      </c>
      <c r="AD29">
        <f t="shared" si="1"/>
        <v>131.11103771999998</v>
      </c>
      <c r="AE29">
        <f>'IDT-1'!E29</f>
        <v>0</v>
      </c>
      <c r="AF29" s="24"/>
      <c r="AG29">
        <f t="shared" si="2"/>
        <v>131.11103771999998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14.4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0.4617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98.36</v>
      </c>
      <c r="AB30" s="75">
        <f>-STOA!Q30</f>
        <v>0</v>
      </c>
      <c r="AC30">
        <f t="shared" si="0"/>
        <v>1.2314542799999999</v>
      </c>
      <c r="AD30">
        <f t="shared" si="1"/>
        <v>145.37024571999999</v>
      </c>
      <c r="AE30">
        <f>'IDT-1'!E30</f>
        <v>0</v>
      </c>
      <c r="AF30" s="24"/>
      <c r="AG30">
        <f t="shared" si="2"/>
        <v>145.37024571999999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28.78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0.4617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98.36</v>
      </c>
      <c r="AB31" s="75">
        <f>-STOA!Q31</f>
        <v>0</v>
      </c>
      <c r="AC31">
        <f t="shared" si="0"/>
        <v>1.3120942799999997</v>
      </c>
      <c r="AD31">
        <f t="shared" si="1"/>
        <v>154.88960571999999</v>
      </c>
      <c r="AE31">
        <f>'IDT-1'!E31</f>
        <v>0</v>
      </c>
      <c r="AF31" s="24"/>
      <c r="AG31">
        <f t="shared" si="2"/>
        <v>154.88960571999999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38.380000000000003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0.4617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98.36</v>
      </c>
      <c r="AB32" s="75">
        <f>-STOA!Q32</f>
        <v>0</v>
      </c>
      <c r="AC32">
        <f t="shared" si="0"/>
        <v>1.3927342799999998</v>
      </c>
      <c r="AD32">
        <f t="shared" si="1"/>
        <v>164.40896571999997</v>
      </c>
      <c r="AE32">
        <f>'IDT-1'!E32</f>
        <v>0</v>
      </c>
      <c r="AF32" s="24"/>
      <c r="AG32">
        <f t="shared" si="2"/>
        <v>164.40896571999997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47.98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0.4617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24.97</v>
      </c>
      <c r="Z33" s="34">
        <f>IEX!Q33</f>
        <v>0</v>
      </c>
      <c r="AA33" s="75">
        <f>STOA!K33</f>
        <v>98.36</v>
      </c>
      <c r="AB33" s="75">
        <f>-STOA!Q33</f>
        <v>0</v>
      </c>
      <c r="AC33">
        <f t="shared" si="0"/>
        <v>1.3965982799999999</v>
      </c>
      <c r="AD33">
        <f t="shared" si="1"/>
        <v>164.86510171999998</v>
      </c>
      <c r="AE33">
        <f>'IDT-1'!E33</f>
        <v>0</v>
      </c>
      <c r="AF33" s="24"/>
      <c r="AG33">
        <f t="shared" si="2"/>
        <v>164.86510171999998</v>
      </c>
      <c r="AI33" s="34">
        <f>PXIL!K33</f>
        <v>0</v>
      </c>
      <c r="AJ33" s="34">
        <f>PXIL!Q33</f>
        <v>0</v>
      </c>
      <c r="AK33" s="34">
        <f>RTM_IEX!K33</f>
        <v>9.6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9.8699999999999992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0.4617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16</v>
      </c>
      <c r="Z34" s="34">
        <f>IEX!Q34</f>
        <v>0</v>
      </c>
      <c r="AA34" s="75">
        <f>STOA!K34</f>
        <v>98.36</v>
      </c>
      <c r="AB34" s="75">
        <f>-STOA!Q34</f>
        <v>0</v>
      </c>
      <c r="AC34">
        <f t="shared" si="0"/>
        <v>1.5761902799999998</v>
      </c>
      <c r="AD34">
        <f t="shared" si="1"/>
        <v>186.06550971999999</v>
      </c>
      <c r="AE34">
        <f>'IDT-1'!E34</f>
        <v>0</v>
      </c>
      <c r="AF34" s="24"/>
      <c r="AG34">
        <f t="shared" si="2"/>
        <v>186.06550971999999</v>
      </c>
      <c r="AI34" s="34">
        <f>PXIL!K34</f>
        <v>0</v>
      </c>
      <c r="AJ34" s="34">
        <f>PXIL!Q34</f>
        <v>0</v>
      </c>
      <c r="AK34" s="34">
        <f>RTM_IEX!K34</f>
        <v>39.47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10.35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0.4617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21.1</v>
      </c>
      <c r="Z35" s="34">
        <f>IEX!Q35</f>
        <v>0</v>
      </c>
      <c r="AA35" s="75">
        <f>STOA!K35</f>
        <v>98.36</v>
      </c>
      <c r="AB35" s="75">
        <f>-STOA!Q35</f>
        <v>0</v>
      </c>
      <c r="AC35">
        <f t="shared" si="0"/>
        <v>1.5748462799999998</v>
      </c>
      <c r="AD35">
        <f t="shared" si="1"/>
        <v>185.90685371999999</v>
      </c>
      <c r="AE35">
        <f>'IDT-1'!E35</f>
        <v>0</v>
      </c>
      <c r="AF35" s="24"/>
      <c r="AG35">
        <f t="shared" si="2"/>
        <v>185.90685371999999</v>
      </c>
      <c r="AI35" s="34">
        <f>PXIL!K35</f>
        <v>0</v>
      </c>
      <c r="AJ35" s="34">
        <f>PXIL!Q35</f>
        <v>0</v>
      </c>
      <c r="AK35" s="34">
        <f>RTM_IEX!K35</f>
        <v>29.52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15.04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0.4617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14.2</v>
      </c>
      <c r="Z36" s="34">
        <f>IEX!Q36</f>
        <v>0</v>
      </c>
      <c r="AA36" s="75">
        <f>STOA!K36</f>
        <v>98.36</v>
      </c>
      <c r="AB36" s="75">
        <f>-STOA!Q36</f>
        <v>0</v>
      </c>
      <c r="AC36">
        <f t="shared" si="0"/>
        <v>1.5043702800000001</v>
      </c>
      <c r="AD36">
        <f t="shared" si="1"/>
        <v>177.58732972000004</v>
      </c>
      <c r="AE36">
        <f>'IDT-1'!E36</f>
        <v>0</v>
      </c>
      <c r="AF36" s="24"/>
      <c r="AG36">
        <f t="shared" si="2"/>
        <v>177.58732972000004</v>
      </c>
      <c r="AI36" s="34">
        <f>PXIL!K36</f>
        <v>0</v>
      </c>
      <c r="AJ36" s="34">
        <f>PXIL!Q36</f>
        <v>0</v>
      </c>
      <c r="AK36" s="34">
        <f>RTM_IEX!K36</f>
        <v>27.05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16.02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0.4617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12.74</v>
      </c>
      <c r="Z37" s="34">
        <f>IEX!Q37</f>
        <v>0</v>
      </c>
      <c r="AA37" s="75">
        <f>STOA!K37</f>
        <v>98.36</v>
      </c>
      <c r="AB37" s="75">
        <f>-STOA!Q37</f>
        <v>0</v>
      </c>
      <c r="AC37">
        <f t="shared" si="0"/>
        <v>1.3970182799999999</v>
      </c>
      <c r="AD37">
        <f t="shared" si="1"/>
        <v>164.91468172</v>
      </c>
      <c r="AE37">
        <f>'IDT-1'!E37</f>
        <v>0</v>
      </c>
      <c r="AF37" s="24"/>
      <c r="AG37">
        <f t="shared" si="2"/>
        <v>164.91468172</v>
      </c>
      <c r="AI37" s="34">
        <f>PXIL!K37</f>
        <v>0</v>
      </c>
      <c r="AJ37" s="34">
        <f>PXIL!Q37</f>
        <v>0</v>
      </c>
      <c r="AK37" s="34">
        <f>RTM_IEX!K37</f>
        <v>17.25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14.5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0.4617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25.39</v>
      </c>
      <c r="Z38" s="34">
        <f>IEX!Q38</f>
        <v>0</v>
      </c>
      <c r="AA38" s="75">
        <f>STOA!K38</f>
        <v>98.36</v>
      </c>
      <c r="AB38" s="75">
        <f>-STOA!Q38</f>
        <v>0</v>
      </c>
      <c r="AC38">
        <f t="shared" si="0"/>
        <v>1.4014702800000001</v>
      </c>
      <c r="AD38">
        <f t="shared" si="1"/>
        <v>165.44022971999999</v>
      </c>
      <c r="AE38">
        <f>'IDT-1'!E38</f>
        <v>0</v>
      </c>
      <c r="AF38" s="24"/>
      <c r="AG38">
        <f t="shared" si="2"/>
        <v>165.44022971999999</v>
      </c>
      <c r="AI38" s="34">
        <f>PXIL!K38</f>
        <v>0</v>
      </c>
      <c r="AJ38" s="34">
        <f>PXIL!Q38</f>
        <v>0</v>
      </c>
      <c r="AK38" s="34">
        <f>RTM_IEX!K38</f>
        <v>14.89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4.74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0.55889999999999995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23.52</v>
      </c>
      <c r="Z39" s="34">
        <f>IEX!Q39</f>
        <v>0</v>
      </c>
      <c r="AA39" s="75">
        <f>STOA!K39</f>
        <v>98.36</v>
      </c>
      <c r="AB39" s="75">
        <f>-STOA!Q39</f>
        <v>0</v>
      </c>
      <c r="AC39">
        <f t="shared" si="0"/>
        <v>1.3922907599999998</v>
      </c>
      <c r="AD39">
        <f t="shared" si="1"/>
        <v>164.35660923999998</v>
      </c>
      <c r="AE39">
        <f>'IDT-1'!E39</f>
        <v>0</v>
      </c>
      <c r="AF39" s="24"/>
      <c r="AG39">
        <f t="shared" si="2"/>
        <v>164.35660923999998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20.309999999999999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0.55889999999999995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26.62</v>
      </c>
      <c r="Z40" s="34">
        <f>IEX!Q40</f>
        <v>0</v>
      </c>
      <c r="AA40" s="75">
        <f>STOA!K40</f>
        <v>98.36</v>
      </c>
      <c r="AB40" s="75">
        <f>-STOA!Q40</f>
        <v>0</v>
      </c>
      <c r="AC40">
        <f t="shared" si="0"/>
        <v>1.4607507599999998</v>
      </c>
      <c r="AD40">
        <f t="shared" si="1"/>
        <v>172.43814924000003</v>
      </c>
      <c r="AE40">
        <f>'IDT-1'!E40</f>
        <v>0</v>
      </c>
      <c r="AF40" s="24"/>
      <c r="AG40">
        <f t="shared" si="2"/>
        <v>172.43814924000003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25.36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0.55889999999999995</v>
      </c>
      <c r="E41">
        <f>GT_NG!S41</f>
        <v>-2.0408163265306124E-2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27.18</v>
      </c>
      <c r="Z41" s="34">
        <f>IEX!Q41</f>
        <v>0</v>
      </c>
      <c r="AA41" s="75">
        <f>STOA!K41</f>
        <v>98.36</v>
      </c>
      <c r="AB41" s="75">
        <f>-STOA!Q41</f>
        <v>0</v>
      </c>
      <c r="AC41">
        <f t="shared" si="0"/>
        <v>1.5661756407698957</v>
      </c>
      <c r="AD41">
        <f t="shared" si="1"/>
        <v>184.8423161959648</v>
      </c>
      <c r="AE41">
        <f>'IDT-1'!E41</f>
        <v>0</v>
      </c>
      <c r="AF41" s="24"/>
      <c r="AG41">
        <f t="shared" si="2"/>
        <v>184.8423161959648</v>
      </c>
      <c r="AI41" s="34">
        <f>PXIL!K41</f>
        <v>0</v>
      </c>
      <c r="AJ41" s="34">
        <f>PXIL!Q41</f>
        <v>0</v>
      </c>
      <c r="AK41" s="34">
        <f>RTM_IEX!K41</f>
        <v>8.7799999999999994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28.55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0.55889999999999995</v>
      </c>
      <c r="E42">
        <f>GT_NG!S42</f>
        <v>1.4714189416919448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38.450000000000003</v>
      </c>
      <c r="Z42" s="34">
        <f>IEX!Q42</f>
        <v>0</v>
      </c>
      <c r="AA42" s="75">
        <f>STOA!K42</f>
        <v>98.36</v>
      </c>
      <c r="AB42" s="75">
        <f>-STOA!Q42</f>
        <v>0</v>
      </c>
      <c r="AC42">
        <f t="shared" si="0"/>
        <v>1.5962546791102123</v>
      </c>
      <c r="AD42">
        <f t="shared" si="1"/>
        <v>188.43406426258173</v>
      </c>
      <c r="AE42">
        <f>'IDT-1'!E42</f>
        <v>0</v>
      </c>
      <c r="AF42" s="24"/>
      <c r="AG42">
        <f t="shared" si="2"/>
        <v>188.43406426258173</v>
      </c>
      <c r="AI42" s="34">
        <f>PXIL!K42</f>
        <v>0</v>
      </c>
      <c r="AJ42" s="34">
        <f>PXIL!Q42</f>
        <v>0</v>
      </c>
      <c r="AK42" s="34">
        <f>RTM_IEX!K42</f>
        <v>8.15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20.04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0.55889999999999995</v>
      </c>
      <c r="E43">
        <f>GT_NG!S43</f>
        <v>1.4714189416919448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26.43</v>
      </c>
      <c r="Z43" s="34">
        <f>IEX!Q43</f>
        <v>0</v>
      </c>
      <c r="AA43" s="75">
        <f>STOA!K43</f>
        <v>98.36</v>
      </c>
      <c r="AB43" s="75">
        <f>-STOA!Q43</f>
        <v>0</v>
      </c>
      <c r="AC43">
        <f t="shared" si="0"/>
        <v>1.8359066791102121</v>
      </c>
      <c r="AD43">
        <f t="shared" si="1"/>
        <v>216.72441226258172</v>
      </c>
      <c r="AE43">
        <f>'IDT-1'!E43</f>
        <v>0</v>
      </c>
      <c r="AF43" s="24"/>
      <c r="AG43">
        <f t="shared" si="2"/>
        <v>216.72441226258172</v>
      </c>
      <c r="AI43" s="34">
        <f>PXIL!K43</f>
        <v>0</v>
      </c>
      <c r="AJ43" s="34">
        <f>PXIL!Q43</f>
        <v>0</v>
      </c>
      <c r="AK43" s="34">
        <f>RTM_IEX!K43</f>
        <v>3.21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65.53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0.55889999999999995</v>
      </c>
      <c r="E44">
        <f>GT_NG!S44</f>
        <v>1.4714189416919448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11.79</v>
      </c>
      <c r="Z44" s="34">
        <f>IEX!Q44</f>
        <v>0</v>
      </c>
      <c r="AA44" s="75">
        <f>STOA!K44</f>
        <v>98.36</v>
      </c>
      <c r="AB44" s="75">
        <f>-STOA!Q44</f>
        <v>0</v>
      </c>
      <c r="AC44">
        <f t="shared" si="0"/>
        <v>1.9762706791102125</v>
      </c>
      <c r="AD44">
        <f t="shared" si="1"/>
        <v>233.29404826258175</v>
      </c>
      <c r="AE44">
        <f>'IDT-1'!E44</f>
        <v>0</v>
      </c>
      <c r="AF44" s="24"/>
      <c r="AG44">
        <f t="shared" si="2"/>
        <v>233.29404826258175</v>
      </c>
      <c r="AI44" s="34">
        <f>PXIL!K44</f>
        <v>0</v>
      </c>
      <c r="AJ44" s="34">
        <f>PXIL!Q44</f>
        <v>0</v>
      </c>
      <c r="AK44" s="34">
        <f>RTM_IEX!K44</f>
        <v>2.84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97.25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0.55889999999999995</v>
      </c>
      <c r="E45">
        <f>GT_NG!S45</f>
        <v>1.4714189416919448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98.36</v>
      </c>
      <c r="AB45" s="75">
        <f>-STOA!Q45</f>
        <v>0</v>
      </c>
      <c r="AC45">
        <f t="shared" si="0"/>
        <v>2.0644706791102125</v>
      </c>
      <c r="AD45">
        <f t="shared" si="1"/>
        <v>243.70584826258175</v>
      </c>
      <c r="AE45">
        <f>'IDT-1'!E45</f>
        <v>0</v>
      </c>
      <c r="AF45" s="24"/>
      <c r="AG45">
        <f t="shared" si="2"/>
        <v>243.70584826258175</v>
      </c>
      <c r="AI45" s="34">
        <f>PXIL!K45</f>
        <v>0</v>
      </c>
      <c r="AJ45" s="34">
        <f>PXIL!Q45</f>
        <v>0</v>
      </c>
      <c r="AK45" s="34">
        <f>RTM_IEX!K45</f>
        <v>1.48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120.9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0.55889999999999995</v>
      </c>
      <c r="E46">
        <f>GT_NG!S46</f>
        <v>1.4714189416919448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98.36</v>
      </c>
      <c r="AB46" s="75">
        <f>-STOA!Q46</f>
        <v>0</v>
      </c>
      <c r="AC46">
        <f t="shared" si="0"/>
        <v>2.0653106791102123</v>
      </c>
      <c r="AD46">
        <f t="shared" si="1"/>
        <v>243.80500826258174</v>
      </c>
      <c r="AE46">
        <f>'IDT-1'!E46</f>
        <v>0</v>
      </c>
      <c r="AF46" s="24"/>
      <c r="AG46">
        <f t="shared" si="2"/>
        <v>243.80500826258174</v>
      </c>
      <c r="AI46" s="34">
        <f>PXIL!K46</f>
        <v>0</v>
      </c>
      <c r="AJ46" s="34">
        <f>PXIL!Q46</f>
        <v>0</v>
      </c>
      <c r="AK46" s="34">
        <f>RTM_IEX!K46</f>
        <v>1.58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120.9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0.55889999999999995</v>
      </c>
      <c r="E47">
        <f>GT_NG!S47</f>
        <v>1.4714189416919448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98.36</v>
      </c>
      <c r="AB47" s="75">
        <f>-STOA!Q47</f>
        <v>0</v>
      </c>
      <c r="AC47">
        <f t="shared" si="0"/>
        <v>2.0394386791102121</v>
      </c>
      <c r="AD47">
        <f t="shared" si="1"/>
        <v>240.75088026258175</v>
      </c>
      <c r="AE47">
        <f>'IDT-1'!E47</f>
        <v>0</v>
      </c>
      <c r="AF47" s="24"/>
      <c r="AG47">
        <f t="shared" si="2"/>
        <v>240.75088026258175</v>
      </c>
      <c r="AI47" s="34">
        <f>PXIL!K47</f>
        <v>0</v>
      </c>
      <c r="AJ47" s="34">
        <f>PXIL!Q47</f>
        <v>0</v>
      </c>
      <c r="AK47" s="34">
        <f>RTM_IEX!K47</f>
        <v>2.5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120.9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0.55889999999999995</v>
      </c>
      <c r="E48">
        <f>GT_NG!S48</f>
        <v>1.4714189416919448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98.36</v>
      </c>
      <c r="AB48" s="75">
        <f>-STOA!Q48</f>
        <v>0</v>
      </c>
      <c r="AC48">
        <f t="shared" si="0"/>
        <v>2.0184386791102122</v>
      </c>
      <c r="AD48">
        <f t="shared" si="1"/>
        <v>238.27188026258176</v>
      </c>
      <c r="AE48">
        <f>'IDT-1'!E48</f>
        <v>0</v>
      </c>
      <c r="AF48" s="24"/>
      <c r="AG48">
        <f t="shared" si="2"/>
        <v>238.27188026258176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120.9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0.55889999999999995</v>
      </c>
      <c r="E49">
        <f>GT_NG!S49</f>
        <v>1.4714189416919448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145.38</v>
      </c>
      <c r="AB49" s="75">
        <f>-STOA!Q49</f>
        <v>0</v>
      </c>
      <c r="AC49">
        <f t="shared" si="0"/>
        <v>1.9619906791102122</v>
      </c>
      <c r="AD49">
        <f t="shared" si="1"/>
        <v>231.60832826258172</v>
      </c>
      <c r="AE49">
        <f>'IDT-1'!E49</f>
        <v>0</v>
      </c>
      <c r="AF49" s="24"/>
      <c r="AG49">
        <f t="shared" si="2"/>
        <v>231.60832826258172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67.16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0.55889999999999995</v>
      </c>
      <c r="E50">
        <f>GT_NG!S50</f>
        <v>1.4714189416919448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145.38</v>
      </c>
      <c r="AB50" s="75">
        <f>-STOA!Q50</f>
        <v>0</v>
      </c>
      <c r="AC50">
        <f t="shared" si="0"/>
        <v>1.9298186791102121</v>
      </c>
      <c r="AD50">
        <f t="shared" si="1"/>
        <v>227.81050026258174</v>
      </c>
      <c r="AE50">
        <f>'IDT-1'!E50</f>
        <v>0</v>
      </c>
      <c r="AF50" s="24"/>
      <c r="AG50">
        <f t="shared" si="2"/>
        <v>227.81050026258174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63.33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0.55889999999999995</v>
      </c>
      <c r="E51">
        <f>GT_NG!S51</f>
        <v>1.4714189416919448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145.38</v>
      </c>
      <c r="AB51" s="75">
        <f>-STOA!Q51</f>
        <v>0</v>
      </c>
      <c r="AC51">
        <f t="shared" si="0"/>
        <v>1.9298186791102121</v>
      </c>
      <c r="AD51">
        <f t="shared" si="1"/>
        <v>227.81050026258174</v>
      </c>
      <c r="AE51">
        <f>'IDT-1'!E51</f>
        <v>0</v>
      </c>
      <c r="AF51" s="24"/>
      <c r="AG51">
        <f t="shared" si="2"/>
        <v>227.81050026258174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63.33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0.55889999999999995</v>
      </c>
      <c r="E52">
        <f>GT_NG!S52</f>
        <v>1.4714189416919448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145.38</v>
      </c>
      <c r="AB52" s="75">
        <f>-STOA!Q52</f>
        <v>0</v>
      </c>
      <c r="AC52">
        <f t="shared" si="0"/>
        <v>1.8814346791102121</v>
      </c>
      <c r="AD52">
        <f t="shared" si="1"/>
        <v>222.09888426258172</v>
      </c>
      <c r="AE52">
        <f>'IDT-1'!E52</f>
        <v>0</v>
      </c>
      <c r="AF52" s="24"/>
      <c r="AG52">
        <f t="shared" si="2"/>
        <v>222.09888426258172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57.57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0.55889999999999995</v>
      </c>
      <c r="E53">
        <f>GT_NG!S53</f>
        <v>1.4714189416919448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145.38</v>
      </c>
      <c r="AB53" s="75">
        <f>-STOA!Q53</f>
        <v>0</v>
      </c>
      <c r="AC53">
        <f t="shared" si="0"/>
        <v>1.8573266791102121</v>
      </c>
      <c r="AD53">
        <f t="shared" si="1"/>
        <v>219.25299226258176</v>
      </c>
      <c r="AE53">
        <f>'IDT-1'!E53</f>
        <v>0</v>
      </c>
      <c r="AF53" s="24"/>
      <c r="AG53">
        <f t="shared" si="2"/>
        <v>219.25299226258176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54.7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0.55889999999999995</v>
      </c>
      <c r="E54">
        <f>GT_NG!S54</f>
        <v>1.4714189416919448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145.38</v>
      </c>
      <c r="AB54" s="75">
        <f>-STOA!Q54</f>
        <v>0</v>
      </c>
      <c r="AC54">
        <f t="shared" si="0"/>
        <v>1.9459466791102122</v>
      </c>
      <c r="AD54">
        <f t="shared" si="1"/>
        <v>229.71437226258172</v>
      </c>
      <c r="AE54">
        <f>'IDT-1'!E54</f>
        <v>0</v>
      </c>
      <c r="AF54" s="24"/>
      <c r="AG54">
        <f t="shared" si="2"/>
        <v>229.71437226258172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65.25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0.55889999999999995</v>
      </c>
      <c r="E55">
        <f>GT_NG!S55</f>
        <v>1.4714189416919448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145.38</v>
      </c>
      <c r="AB55" s="75">
        <f>-STOA!Q55</f>
        <v>0</v>
      </c>
      <c r="AC55">
        <f t="shared" si="0"/>
        <v>1.8653066791102122</v>
      </c>
      <c r="AD55">
        <f t="shared" si="1"/>
        <v>220.19501226258174</v>
      </c>
      <c r="AE55">
        <f>'IDT-1'!E55</f>
        <v>0</v>
      </c>
      <c r="AF55" s="24"/>
      <c r="AG55">
        <f t="shared" si="2"/>
        <v>220.19501226258174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55.65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0.55889999999999995</v>
      </c>
      <c r="E56">
        <f>GT_NG!S56</f>
        <v>2.063514621481279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145.38</v>
      </c>
      <c r="AB56" s="75">
        <f>-STOA!Q56</f>
        <v>0</v>
      </c>
      <c r="AC56">
        <f t="shared" si="0"/>
        <v>1.8300442828204426</v>
      </c>
      <c r="AD56">
        <f t="shared" si="1"/>
        <v>216.03237033866083</v>
      </c>
      <c r="AE56">
        <f>'IDT-1'!E56</f>
        <v>0</v>
      </c>
      <c r="AF56" s="24"/>
      <c r="AG56">
        <f t="shared" si="2"/>
        <v>216.03237033866083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50.86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0.55889999999999995</v>
      </c>
      <c r="E57">
        <f>GT_NG!S57</f>
        <v>2.063514621481279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145.38</v>
      </c>
      <c r="AB57" s="75">
        <f>-STOA!Q57</f>
        <v>0</v>
      </c>
      <c r="AC57">
        <f t="shared" si="0"/>
        <v>1.7977882828204426</v>
      </c>
      <c r="AD57">
        <f t="shared" si="1"/>
        <v>212.22462633866084</v>
      </c>
      <c r="AE57">
        <f>'IDT-1'!E57</f>
        <v>0</v>
      </c>
      <c r="AF57" s="24"/>
      <c r="AG57">
        <f t="shared" si="2"/>
        <v>212.22462633866084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47.02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0.55889999999999995</v>
      </c>
      <c r="E58">
        <f>GT_NG!S58</f>
        <v>2.063514621481279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145.38</v>
      </c>
      <c r="AB58" s="75">
        <f>-STOA!Q58</f>
        <v>0</v>
      </c>
      <c r="AC58">
        <f t="shared" si="0"/>
        <v>1.7816602828204426</v>
      </c>
      <c r="AD58">
        <f t="shared" si="1"/>
        <v>210.32075433866083</v>
      </c>
      <c r="AE58">
        <f>'IDT-1'!E58</f>
        <v>0</v>
      </c>
      <c r="AF58" s="24"/>
      <c r="AG58">
        <f t="shared" si="2"/>
        <v>210.32075433866083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45.1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0.55889999999999995</v>
      </c>
      <c r="E59">
        <f>GT_NG!S59</f>
        <v>2.063514621481279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145.38</v>
      </c>
      <c r="AB59" s="75">
        <f>-STOA!Q59</f>
        <v>0</v>
      </c>
      <c r="AC59">
        <f t="shared" si="0"/>
        <v>1.7655322828204425</v>
      </c>
      <c r="AD59">
        <f t="shared" si="1"/>
        <v>208.41688233866086</v>
      </c>
      <c r="AE59">
        <f>'IDT-1'!E59</f>
        <v>0</v>
      </c>
      <c r="AF59" s="24"/>
      <c r="AG59">
        <f t="shared" si="2"/>
        <v>208.41688233866086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43.18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0.55889999999999995</v>
      </c>
      <c r="E60">
        <f>GT_NG!S60</f>
        <v>2.065051903114187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145.38</v>
      </c>
      <c r="AB60" s="75">
        <f>-STOA!Q60</f>
        <v>0</v>
      </c>
      <c r="AC60">
        <f t="shared" si="0"/>
        <v>1.7735251959861589</v>
      </c>
      <c r="AD60">
        <f t="shared" si="1"/>
        <v>209.360426707128</v>
      </c>
      <c r="AE60">
        <f>'IDT-1'!E60</f>
        <v>0</v>
      </c>
      <c r="AF60" s="24"/>
      <c r="AG60">
        <f t="shared" si="2"/>
        <v>209.360426707128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44.13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0.55889999999999995</v>
      </c>
      <c r="E61">
        <f>GT_NG!S61</f>
        <v>2.065051903114187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145.38</v>
      </c>
      <c r="AB61" s="75">
        <f>-STOA!Q61</f>
        <v>0</v>
      </c>
      <c r="AC61">
        <f t="shared" si="0"/>
        <v>1.7735251959861589</v>
      </c>
      <c r="AD61">
        <f t="shared" si="1"/>
        <v>209.360426707128</v>
      </c>
      <c r="AE61">
        <f>'IDT-1'!E61</f>
        <v>0</v>
      </c>
      <c r="AF61" s="24"/>
      <c r="AG61">
        <f t="shared" si="2"/>
        <v>209.360426707128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44.13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0.55889999999999995</v>
      </c>
      <c r="E62">
        <f>GT_NG!S62</f>
        <v>2.065051903114187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145.19</v>
      </c>
      <c r="AB62" s="75">
        <f>-STOA!Q62</f>
        <v>0</v>
      </c>
      <c r="AC62">
        <f t="shared" si="0"/>
        <v>1.7961211959861589</v>
      </c>
      <c r="AD62">
        <f t="shared" si="1"/>
        <v>212.027830707128</v>
      </c>
      <c r="AE62">
        <f>'IDT-1'!E62</f>
        <v>0</v>
      </c>
      <c r="AF62" s="24"/>
      <c r="AG62">
        <f t="shared" si="2"/>
        <v>212.027830707128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47.01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0.55889999999999995</v>
      </c>
      <c r="E63">
        <f>GT_NG!S63</f>
        <v>2.065051903114187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142.5</v>
      </c>
      <c r="AB63" s="75">
        <f>-STOA!Q63</f>
        <v>0</v>
      </c>
      <c r="AC63">
        <f t="shared" si="0"/>
        <v>1.8057811959861589</v>
      </c>
      <c r="AD63">
        <f t="shared" si="1"/>
        <v>213.16817070712801</v>
      </c>
      <c r="AE63">
        <f>'IDT-1'!E63</f>
        <v>0</v>
      </c>
      <c r="AF63" s="24"/>
      <c r="AG63">
        <f t="shared" si="2"/>
        <v>213.16817070712801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50.85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0.55889999999999995</v>
      </c>
      <c r="E64">
        <f>GT_NG!S64</f>
        <v>2.065051903114187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138.76</v>
      </c>
      <c r="AB64" s="75">
        <f>-STOA!Q64</f>
        <v>0</v>
      </c>
      <c r="AC64">
        <f t="shared" si="0"/>
        <v>1.7824291959861589</v>
      </c>
      <c r="AD64">
        <f t="shared" si="1"/>
        <v>210.411522707128</v>
      </c>
      <c r="AE64">
        <f>'IDT-1'!E64</f>
        <v>0</v>
      </c>
      <c r="AF64" s="24"/>
      <c r="AG64">
        <f t="shared" si="2"/>
        <v>210.411522707128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51.81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0.55889999999999995</v>
      </c>
      <c r="E65">
        <f>GT_NG!S65</f>
        <v>2.065051903114187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134.63</v>
      </c>
      <c r="AB65" s="75">
        <f>-STOA!Q65</f>
        <v>0</v>
      </c>
      <c r="AC65">
        <f t="shared" si="0"/>
        <v>1.8686971959861589</v>
      </c>
      <c r="AD65">
        <f t="shared" si="1"/>
        <v>220.59525470712799</v>
      </c>
      <c r="AE65">
        <f>'IDT-1'!E65</f>
        <v>0</v>
      </c>
      <c r="AF65" s="24"/>
      <c r="AG65">
        <f t="shared" si="2"/>
        <v>220.59525470712799</v>
      </c>
      <c r="AI65" s="34">
        <f>PXIL!K65</f>
        <v>0</v>
      </c>
      <c r="AJ65" s="34">
        <f>PXIL!Q65</f>
        <v>0</v>
      </c>
      <c r="AK65" s="34">
        <f>RTM_IEX!K65</f>
        <v>9.6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56.61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0.55889999999999995</v>
      </c>
      <c r="E66">
        <f>GT_NG!S66</f>
        <v>2.065051903114187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145.38</v>
      </c>
      <c r="AB66" s="75">
        <f>-STOA!Q66</f>
        <v>0</v>
      </c>
      <c r="AC66">
        <f t="shared" si="0"/>
        <v>1.8057811959861589</v>
      </c>
      <c r="AD66">
        <f t="shared" si="1"/>
        <v>213.16817070712801</v>
      </c>
      <c r="AE66">
        <f>'IDT-1'!E66</f>
        <v>0</v>
      </c>
      <c r="AF66" s="24"/>
      <c r="AG66">
        <f t="shared" si="2"/>
        <v>213.16817070712801</v>
      </c>
      <c r="AI66" s="34">
        <f>PXIL!K66</f>
        <v>0</v>
      </c>
      <c r="AJ66" s="34">
        <f>PXIL!Q66</f>
        <v>0</v>
      </c>
      <c r="AK66" s="34">
        <f>RTM_IEX!K66</f>
        <v>9.6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38.369999999999997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0.55889999999999995</v>
      </c>
      <c r="E67">
        <f>GT_NG!S67</f>
        <v>2.063514621481279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98.36</v>
      </c>
      <c r="AB67" s="75">
        <f>-STOA!Q67</f>
        <v>0</v>
      </c>
      <c r="AC67">
        <f t="shared" si="0"/>
        <v>1.8460882828204426</v>
      </c>
      <c r="AD67">
        <f t="shared" si="1"/>
        <v>217.92632633866086</v>
      </c>
      <c r="AE67">
        <f>'IDT-1'!E67</f>
        <v>0</v>
      </c>
      <c r="AF67" s="24"/>
      <c r="AG67">
        <f t="shared" si="2"/>
        <v>217.92632633866086</v>
      </c>
      <c r="AI67" s="34">
        <f>PXIL!K67</f>
        <v>0</v>
      </c>
      <c r="AJ67" s="34">
        <f>PXIL!Q67</f>
        <v>0</v>
      </c>
      <c r="AK67" s="34">
        <f>RTM_IEX!K67</f>
        <v>9.6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90.19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0.55889999999999995</v>
      </c>
      <c r="E68">
        <f>GT_NG!S68</f>
        <v>2.063514621481279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98.36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1.8218122828204428</v>
      </c>
      <c r="AD68">
        <f t="shared" ref="AD68:AD98" si="4">SUM(B68:AB68,AI68:AR68)-AC68</f>
        <v>215.06060233866083</v>
      </c>
      <c r="AE68">
        <f>'IDT-1'!E68</f>
        <v>0</v>
      </c>
      <c r="AF68" s="24"/>
      <c r="AG68">
        <f t="shared" ref="AG68:AG98" si="5">SUM(AD68:AF68)</f>
        <v>215.06060233866083</v>
      </c>
      <c r="AI68" s="34">
        <f>PXIL!K68</f>
        <v>0</v>
      </c>
      <c r="AJ68" s="34">
        <f>PXIL!Q68</f>
        <v>0</v>
      </c>
      <c r="AK68" s="34">
        <f>RTM_IEX!K68</f>
        <v>9.59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87.31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0.55889999999999995</v>
      </c>
      <c r="E69">
        <f>GT_NG!S69</f>
        <v>2.063514621481279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28.71</v>
      </c>
      <c r="Z69" s="34">
        <f>IEX!Q69</f>
        <v>0</v>
      </c>
      <c r="AA69" s="75">
        <f>STOA!K69</f>
        <v>98.36</v>
      </c>
      <c r="AB69" s="75">
        <f>-STOA!Q69</f>
        <v>0</v>
      </c>
      <c r="AC69">
        <f t="shared" si="3"/>
        <v>1.9359682828204425</v>
      </c>
      <c r="AD69">
        <f t="shared" si="4"/>
        <v>228.53644633866082</v>
      </c>
      <c r="AE69">
        <f>'IDT-1'!E69</f>
        <v>0</v>
      </c>
      <c r="AF69" s="24"/>
      <c r="AG69">
        <f t="shared" si="5"/>
        <v>228.53644633866082</v>
      </c>
      <c r="AI69" s="34">
        <f>PXIL!K69</f>
        <v>0</v>
      </c>
      <c r="AJ69" s="34">
        <f>PXIL!Q69</f>
        <v>0</v>
      </c>
      <c r="AK69" s="34">
        <f>RTM_IEX!K69</f>
        <v>9.59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68.19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0.55889999999999995</v>
      </c>
      <c r="E70">
        <f>GT_NG!S70</f>
        <v>2.063514621481279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59.58</v>
      </c>
      <c r="Z70" s="34">
        <f>IEX!Q70</f>
        <v>0</v>
      </c>
      <c r="AA70" s="75">
        <f>STOA!K70</f>
        <v>98.36</v>
      </c>
      <c r="AB70" s="75">
        <f>-STOA!Q70</f>
        <v>0</v>
      </c>
      <c r="AC70">
        <f t="shared" si="3"/>
        <v>1.8445762828204426</v>
      </c>
      <c r="AD70">
        <f t="shared" si="4"/>
        <v>217.74783833866084</v>
      </c>
      <c r="AE70">
        <f>'IDT-1'!E70</f>
        <v>0</v>
      </c>
      <c r="AF70" s="24"/>
      <c r="AG70">
        <f t="shared" si="5"/>
        <v>217.74783833866084</v>
      </c>
      <c r="AI70" s="34">
        <f>PXIL!K70</f>
        <v>0</v>
      </c>
      <c r="AJ70" s="34">
        <f>PXIL!Q70</f>
        <v>0</v>
      </c>
      <c r="AK70" s="34">
        <f>RTM_IEX!K70</f>
        <v>9.6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26.43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0.55889999999999995</v>
      </c>
      <c r="E71">
        <f>GT_NG!S71</f>
        <v>2.063514621481279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61.14</v>
      </c>
      <c r="Z71" s="34">
        <f>IEX!Q71</f>
        <v>0</v>
      </c>
      <c r="AA71" s="75">
        <f>STOA!K71</f>
        <v>98.36</v>
      </c>
      <c r="AB71" s="75">
        <f>-STOA!Q71</f>
        <v>0</v>
      </c>
      <c r="AC71">
        <f t="shared" si="3"/>
        <v>1.7611642828204426</v>
      </c>
      <c r="AD71">
        <f t="shared" si="4"/>
        <v>207.90125033866084</v>
      </c>
      <c r="AE71">
        <f>'IDT-1'!E71</f>
        <v>0</v>
      </c>
      <c r="AF71" s="24"/>
      <c r="AG71">
        <f t="shared" si="5"/>
        <v>207.90125033866084</v>
      </c>
      <c r="AI71" s="34">
        <f>PXIL!K71</f>
        <v>0</v>
      </c>
      <c r="AJ71" s="34">
        <f>PXIL!Q71</f>
        <v>0</v>
      </c>
      <c r="AK71" s="34">
        <f>RTM_IEX!K71</f>
        <v>14.4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10.14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0.55889999999999995</v>
      </c>
      <c r="E72">
        <f>GT_NG!S72</f>
        <v>2.063514621481279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42.59</v>
      </c>
      <c r="Z72" s="34">
        <f>IEX!Q72</f>
        <v>0</v>
      </c>
      <c r="AA72" s="75">
        <f>STOA!K72</f>
        <v>98.36</v>
      </c>
      <c r="AB72" s="75">
        <f>-STOA!Q72</f>
        <v>0</v>
      </c>
      <c r="AC72">
        <f t="shared" si="3"/>
        <v>1.873220282820443</v>
      </c>
      <c r="AD72">
        <f t="shared" si="4"/>
        <v>221.12919433866085</v>
      </c>
      <c r="AE72">
        <f>'IDT-1'!E72</f>
        <v>0</v>
      </c>
      <c r="AF72" s="24"/>
      <c r="AG72">
        <f t="shared" si="5"/>
        <v>221.12919433866085</v>
      </c>
      <c r="AI72" s="34">
        <f>PXIL!K72</f>
        <v>0</v>
      </c>
      <c r="AJ72" s="34">
        <f>PXIL!Q72</f>
        <v>0</v>
      </c>
      <c r="AK72" s="34">
        <f>RTM_IEX!K72</f>
        <v>48.72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7.71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0.55889999999999995</v>
      </c>
      <c r="E73">
        <f>GT_NG!S73</f>
        <v>2.063514621481279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40.74</v>
      </c>
      <c r="Z73" s="34">
        <f>IEX!Q73</f>
        <v>0</v>
      </c>
      <c r="AA73" s="75">
        <f>STOA!K73</f>
        <v>98.36</v>
      </c>
      <c r="AB73" s="75">
        <f>-STOA!Q73</f>
        <v>0</v>
      </c>
      <c r="AC73">
        <f t="shared" si="3"/>
        <v>2.0193802828204426</v>
      </c>
      <c r="AD73">
        <f t="shared" si="4"/>
        <v>238.38303433866085</v>
      </c>
      <c r="AE73">
        <f>'IDT-1'!E73</f>
        <v>0</v>
      </c>
      <c r="AF73" s="24"/>
      <c r="AG73">
        <f t="shared" si="5"/>
        <v>238.38303433866085</v>
      </c>
      <c r="AI73" s="34">
        <f>PXIL!K73</f>
        <v>0</v>
      </c>
      <c r="AJ73" s="34">
        <f>PXIL!Q73</f>
        <v>0</v>
      </c>
      <c r="AK73" s="34">
        <f>RTM_IEX!K73</f>
        <v>68.69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6.99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0.55889999999999995</v>
      </c>
      <c r="E74">
        <f>GT_NG!S74</f>
        <v>2.063514621481279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32.53</v>
      </c>
      <c r="Z74" s="34">
        <f>IEX!Q74</f>
        <v>0</v>
      </c>
      <c r="AA74" s="75">
        <f>STOA!K74</f>
        <v>98.36</v>
      </c>
      <c r="AB74" s="75">
        <f>-STOA!Q74</f>
        <v>0</v>
      </c>
      <c r="AC74">
        <f t="shared" si="3"/>
        <v>1.9248802828204425</v>
      </c>
      <c r="AD74">
        <f t="shared" si="4"/>
        <v>227.22753433866086</v>
      </c>
      <c r="AE74">
        <f>'IDT-1'!E74</f>
        <v>0</v>
      </c>
      <c r="AF74" s="24"/>
      <c r="AG74">
        <f t="shared" si="5"/>
        <v>227.22753433866086</v>
      </c>
      <c r="AI74" s="34">
        <f>PXIL!K74</f>
        <v>0</v>
      </c>
      <c r="AJ74" s="34">
        <f>PXIL!Q74</f>
        <v>0</v>
      </c>
      <c r="AK74" s="34">
        <f>RTM_IEX!K74</f>
        <v>66.05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6.59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0.55889999999999995</v>
      </c>
      <c r="E75">
        <f>GT_NG!S75</f>
        <v>2.080568461328232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45.7</v>
      </c>
      <c r="Z75" s="34">
        <f>IEX!Q75</f>
        <v>0</v>
      </c>
      <c r="AA75" s="75">
        <f>STOA!K75</f>
        <v>98.36</v>
      </c>
      <c r="AB75" s="75">
        <f>-STOA!Q75</f>
        <v>0</v>
      </c>
      <c r="AC75">
        <f t="shared" si="3"/>
        <v>2.1571995350751569</v>
      </c>
      <c r="AD75">
        <f t="shared" si="4"/>
        <v>254.6522689262531</v>
      </c>
      <c r="AE75">
        <f>'IDT-1'!E75</f>
        <v>0</v>
      </c>
      <c r="AF75" s="24"/>
      <c r="AG75">
        <f t="shared" si="5"/>
        <v>254.6522689262531</v>
      </c>
      <c r="AI75" s="34">
        <f>PXIL!K75</f>
        <v>0</v>
      </c>
      <c r="AJ75" s="34">
        <f>PXIL!Q75</f>
        <v>0</v>
      </c>
      <c r="AK75" s="34">
        <f>RTM_IEX!K75</f>
        <v>81.84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5.27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0.55889999999999995</v>
      </c>
      <c r="E76">
        <f>GT_NG!S76</f>
        <v>2.080568461328232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49.21</v>
      </c>
      <c r="Z76" s="34">
        <f>IEX!Q76</f>
        <v>0</v>
      </c>
      <c r="AA76" s="75">
        <f>STOA!K76</f>
        <v>98.36</v>
      </c>
      <c r="AB76" s="75">
        <f>-STOA!Q76</f>
        <v>0</v>
      </c>
      <c r="AC76">
        <f t="shared" si="3"/>
        <v>1.8471555350751572</v>
      </c>
      <c r="AD76">
        <f t="shared" si="4"/>
        <v>218.05231292625308</v>
      </c>
      <c r="AE76">
        <f>'IDT-1'!E76</f>
        <v>0</v>
      </c>
      <c r="AF76" s="24"/>
      <c r="AG76">
        <f t="shared" si="5"/>
        <v>218.05231292625308</v>
      </c>
      <c r="AI76" s="34">
        <f>PXIL!K76</f>
        <v>0</v>
      </c>
      <c r="AJ76" s="34">
        <f>PXIL!Q76</f>
        <v>0</v>
      </c>
      <c r="AK76" s="34">
        <f>RTM_IEX!K76</f>
        <v>40.99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5.7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0.55889999999999995</v>
      </c>
      <c r="E77">
        <f>GT_NG!S77</f>
        <v>2.080568461328232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58.21</v>
      </c>
      <c r="Z77" s="34">
        <f>IEX!Q77</f>
        <v>0</v>
      </c>
      <c r="AA77" s="75">
        <f>STOA!K77</f>
        <v>98.36</v>
      </c>
      <c r="AB77" s="75">
        <f>-STOA!Q77</f>
        <v>0</v>
      </c>
      <c r="AC77">
        <f t="shared" si="3"/>
        <v>1.930651535075157</v>
      </c>
      <c r="AD77">
        <f t="shared" si="4"/>
        <v>227.90881692625311</v>
      </c>
      <c r="AE77">
        <f>'IDT-1'!E77</f>
        <v>0</v>
      </c>
      <c r="AF77" s="24"/>
      <c r="AG77">
        <f t="shared" si="5"/>
        <v>227.90881692625311</v>
      </c>
      <c r="AI77" s="34">
        <f>PXIL!K77</f>
        <v>0</v>
      </c>
      <c r="AJ77" s="34">
        <f>PXIL!Q77</f>
        <v>0</v>
      </c>
      <c r="AK77" s="34">
        <f>RTM_IEX!K77</f>
        <v>41.36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6.27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0.55889999999999995</v>
      </c>
      <c r="E78">
        <f>GT_NG!S78</f>
        <v>2.080568461328232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64.64</v>
      </c>
      <c r="Z78" s="34">
        <f>IEX!Q78</f>
        <v>0</v>
      </c>
      <c r="AA78" s="75">
        <f>STOA!K78</f>
        <v>98.36</v>
      </c>
      <c r="AB78" s="75">
        <f>-STOA!Q78</f>
        <v>0</v>
      </c>
      <c r="AC78">
        <f t="shared" si="3"/>
        <v>2.0129715350751574</v>
      </c>
      <c r="AD78">
        <f t="shared" si="4"/>
        <v>237.62649692625308</v>
      </c>
      <c r="AE78">
        <f>'IDT-1'!E78</f>
        <v>0</v>
      </c>
      <c r="AF78" s="24"/>
      <c r="AG78">
        <f t="shared" si="5"/>
        <v>237.62649692625308</v>
      </c>
      <c r="AI78" s="34">
        <f>PXIL!K78</f>
        <v>0</v>
      </c>
      <c r="AJ78" s="34">
        <f>PXIL!Q78</f>
        <v>0</v>
      </c>
      <c r="AK78" s="34">
        <f>RTM_IEX!K78</f>
        <v>44.15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6.85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0.55889999999999995</v>
      </c>
      <c r="E79">
        <f>GT_NG!S79</f>
        <v>2.080568461328232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40.07</v>
      </c>
      <c r="Z79" s="34">
        <f>IEX!Q79</f>
        <v>0</v>
      </c>
      <c r="AA79" s="75">
        <f>STOA!K79</f>
        <v>98.36</v>
      </c>
      <c r="AB79" s="75">
        <f>-STOA!Q79</f>
        <v>0</v>
      </c>
      <c r="AC79">
        <f t="shared" si="3"/>
        <v>1.532827535075157</v>
      </c>
      <c r="AD79">
        <f t="shared" si="4"/>
        <v>180.94664092625305</v>
      </c>
      <c r="AE79">
        <f>'IDT-1'!E79</f>
        <v>0</v>
      </c>
      <c r="AF79" s="24"/>
      <c r="AG79">
        <f t="shared" si="5"/>
        <v>180.94664092625305</v>
      </c>
      <c r="AI79" s="34">
        <f>PXIL!K79</f>
        <v>0</v>
      </c>
      <c r="AJ79" s="34">
        <f>PXIL!Q79</f>
        <v>0</v>
      </c>
      <c r="AK79" s="34">
        <f>RTM_IEX!K79</f>
        <v>9.6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8.81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0.55889999999999995</v>
      </c>
      <c r="E80">
        <f>GT_NG!S80</f>
        <v>2.080568461328232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34.32</v>
      </c>
      <c r="Z80" s="34">
        <f>IEX!Q80</f>
        <v>0</v>
      </c>
      <c r="AA80" s="75">
        <f>STOA!K80</f>
        <v>98.36</v>
      </c>
      <c r="AB80" s="75">
        <f>-STOA!Q80</f>
        <v>0</v>
      </c>
      <c r="AC80">
        <f t="shared" si="3"/>
        <v>1.476967535075157</v>
      </c>
      <c r="AD80">
        <f t="shared" si="4"/>
        <v>174.35250092625307</v>
      </c>
      <c r="AE80">
        <f>'IDT-1'!E80</f>
        <v>0</v>
      </c>
      <c r="AF80" s="24"/>
      <c r="AG80">
        <f t="shared" si="5"/>
        <v>174.35250092625307</v>
      </c>
      <c r="AI80" s="34">
        <f>PXIL!K80</f>
        <v>0</v>
      </c>
      <c r="AJ80" s="34">
        <f>PXIL!Q80</f>
        <v>0</v>
      </c>
      <c r="AK80" s="34">
        <f>RTM_IEX!K80</f>
        <v>9.6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7.91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0.55889999999999995</v>
      </c>
      <c r="E81">
        <f>GT_NG!S81</f>
        <v>2.080568461328232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28.06</v>
      </c>
      <c r="Z81" s="34">
        <f>IEX!Q81</f>
        <v>0</v>
      </c>
      <c r="AA81" s="75">
        <f>STOA!K81</f>
        <v>98.36</v>
      </c>
      <c r="AB81" s="75">
        <f>-STOA!Q81</f>
        <v>0</v>
      </c>
      <c r="AC81">
        <f t="shared" si="3"/>
        <v>1.521823535075157</v>
      </c>
      <c r="AD81">
        <f t="shared" si="4"/>
        <v>179.64764492625307</v>
      </c>
      <c r="AE81">
        <f>'IDT-1'!E81</f>
        <v>0</v>
      </c>
      <c r="AF81" s="24"/>
      <c r="AG81">
        <f t="shared" si="5"/>
        <v>179.64764492625307</v>
      </c>
      <c r="AI81" s="34">
        <f>PXIL!K81</f>
        <v>0</v>
      </c>
      <c r="AJ81" s="34">
        <f>PXIL!Q81</f>
        <v>0</v>
      </c>
      <c r="AK81" s="34">
        <f>RTM_IEX!K81</f>
        <v>9.6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19.510000000000002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0.55889999999999995</v>
      </c>
      <c r="E82">
        <f>GT_NG!S82</f>
        <v>2.080568461328232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28.54</v>
      </c>
      <c r="Z82" s="34">
        <f>IEX!Q82</f>
        <v>0</v>
      </c>
      <c r="AA82" s="75">
        <f>STOA!K82</f>
        <v>98.36</v>
      </c>
      <c r="AB82" s="75">
        <f>-STOA!Q82</f>
        <v>0</v>
      </c>
      <c r="AC82">
        <f t="shared" si="3"/>
        <v>1.516867535075157</v>
      </c>
      <c r="AD82">
        <f t="shared" si="4"/>
        <v>179.06260092625305</v>
      </c>
      <c r="AE82">
        <f>'IDT-1'!E82</f>
        <v>0</v>
      </c>
      <c r="AF82" s="24"/>
      <c r="AG82">
        <f t="shared" si="5"/>
        <v>179.06260092625305</v>
      </c>
      <c r="AI82" s="34">
        <f>PXIL!K82</f>
        <v>0</v>
      </c>
      <c r="AJ82" s="34">
        <f>PXIL!Q82</f>
        <v>0</v>
      </c>
      <c r="AK82" s="34">
        <f>RTM_IEX!K82</f>
        <v>9.6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18.440000000000001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0.55889999999999995</v>
      </c>
      <c r="E83">
        <f>GT_NG!S83</f>
        <v>2.080568461328232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98.36</v>
      </c>
      <c r="AB83" s="75">
        <f>-STOA!Q83</f>
        <v>0</v>
      </c>
      <c r="AC83">
        <f t="shared" si="3"/>
        <v>1.4110275350751569</v>
      </c>
      <c r="AD83">
        <f t="shared" si="4"/>
        <v>166.56844092625306</v>
      </c>
      <c r="AE83">
        <f>'IDT-1'!E83</f>
        <v>0</v>
      </c>
      <c r="AF83" s="24"/>
      <c r="AG83">
        <f t="shared" si="5"/>
        <v>166.56844092625306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47.98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0.55889999999999995</v>
      </c>
      <c r="E84">
        <f>GT_NG!S84</f>
        <v>2.080568461328232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98.36</v>
      </c>
      <c r="AB84" s="75">
        <f>-STOA!Q84</f>
        <v>0</v>
      </c>
      <c r="AC84">
        <f t="shared" si="3"/>
        <v>1.370707535075157</v>
      </c>
      <c r="AD84">
        <f t="shared" si="4"/>
        <v>161.80876092625309</v>
      </c>
      <c r="AE84">
        <f>'IDT-1'!E84</f>
        <v>0</v>
      </c>
      <c r="AF84" s="24"/>
      <c r="AG84">
        <f t="shared" si="5"/>
        <v>161.80876092625309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43.18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0.55889999999999995</v>
      </c>
      <c r="E85">
        <f>GT_NG!S85</f>
        <v>2.080568461328232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98.36</v>
      </c>
      <c r="AB85" s="75">
        <f>-STOA!Q85</f>
        <v>0</v>
      </c>
      <c r="AC85">
        <f t="shared" si="3"/>
        <v>1.3303875350751571</v>
      </c>
      <c r="AD85">
        <f t="shared" si="4"/>
        <v>157.04908092625308</v>
      </c>
      <c r="AE85">
        <f>'IDT-1'!E85</f>
        <v>0</v>
      </c>
      <c r="AF85" s="24"/>
      <c r="AG85">
        <f t="shared" si="5"/>
        <v>157.04908092625308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38.380000000000003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0.55889999999999995</v>
      </c>
      <c r="E86">
        <f>GT_NG!S86</f>
        <v>2.080568461328232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98.36</v>
      </c>
      <c r="AB86" s="75">
        <f>-STOA!Q86</f>
        <v>0</v>
      </c>
      <c r="AC86">
        <f t="shared" si="3"/>
        <v>1.3303875350751571</v>
      </c>
      <c r="AD86">
        <f t="shared" si="4"/>
        <v>157.04908092625308</v>
      </c>
      <c r="AE86">
        <f>'IDT-1'!E86</f>
        <v>0</v>
      </c>
      <c r="AF86" s="24"/>
      <c r="AG86">
        <f t="shared" si="5"/>
        <v>157.04908092625308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38.380000000000003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0.55889999999999995</v>
      </c>
      <c r="E87">
        <f>GT_NG!S87</f>
        <v>2.080568461328232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19.631495679183999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98.36</v>
      </c>
      <c r="AB87" s="75">
        <f>-STOA!Q87</f>
        <v>0</v>
      </c>
      <c r="AC87">
        <f t="shared" si="3"/>
        <v>1.3356920987803027</v>
      </c>
      <c r="AD87">
        <f t="shared" si="4"/>
        <v>157.67527204173194</v>
      </c>
      <c r="AE87">
        <f>'IDT-1'!E87</f>
        <v>0</v>
      </c>
      <c r="AF87" s="24"/>
      <c r="AG87">
        <f t="shared" si="5"/>
        <v>157.67527204173194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38.380000000000003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0.55889999999999995</v>
      </c>
      <c r="E88">
        <f>GT_NG!S88</f>
        <v>2.080568461328232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19.631495679183999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98.36</v>
      </c>
      <c r="AB88" s="75">
        <f>-STOA!Q88</f>
        <v>0</v>
      </c>
      <c r="AC88">
        <f t="shared" si="3"/>
        <v>1.3034360987803026</v>
      </c>
      <c r="AD88">
        <f t="shared" si="4"/>
        <v>153.86752804173193</v>
      </c>
      <c r="AE88">
        <f>'IDT-1'!E88</f>
        <v>0</v>
      </c>
      <c r="AF88" s="24"/>
      <c r="AG88">
        <f t="shared" si="5"/>
        <v>153.86752804173193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34.54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0.55889999999999995</v>
      </c>
      <c r="E89">
        <f>GT_NG!S89</f>
        <v>2.080568461328232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19.631495679183999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98.36</v>
      </c>
      <c r="AB89" s="75">
        <f>-STOA!Q89</f>
        <v>0</v>
      </c>
      <c r="AC89">
        <f t="shared" si="3"/>
        <v>1.2953720987803026</v>
      </c>
      <c r="AD89">
        <f t="shared" si="4"/>
        <v>152.91559204173194</v>
      </c>
      <c r="AE89">
        <f>'IDT-1'!E89</f>
        <v>0</v>
      </c>
      <c r="AF89" s="24"/>
      <c r="AG89">
        <f t="shared" si="5"/>
        <v>152.91559204173194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33.58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0.55889999999999995</v>
      </c>
      <c r="E90">
        <f>GT_NG!S90</f>
        <v>2.080568461328232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19.631495679183999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98.36</v>
      </c>
      <c r="AB90" s="75">
        <f>-STOA!Q90</f>
        <v>0</v>
      </c>
      <c r="AC90">
        <f t="shared" si="3"/>
        <v>1.2551360987803026</v>
      </c>
      <c r="AD90">
        <f t="shared" si="4"/>
        <v>148.16582804173194</v>
      </c>
      <c r="AE90">
        <f>'IDT-1'!E90</f>
        <v>0</v>
      </c>
      <c r="AF90" s="24"/>
      <c r="AG90">
        <f t="shared" si="5"/>
        <v>148.16582804173194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28.79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0.55889999999999995</v>
      </c>
      <c r="E91">
        <f>GT_NG!S91</f>
        <v>2.080568461328232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19.631495679183999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98.36</v>
      </c>
      <c r="AB91" s="75">
        <f>-STOA!Q91</f>
        <v>0</v>
      </c>
      <c r="AC91">
        <f t="shared" si="3"/>
        <v>1.2551360987803026</v>
      </c>
      <c r="AD91">
        <f t="shared" si="4"/>
        <v>148.16582804173194</v>
      </c>
      <c r="AE91">
        <f>'IDT-1'!E91</f>
        <v>0</v>
      </c>
      <c r="AF91" s="24"/>
      <c r="AG91">
        <f t="shared" si="5"/>
        <v>148.16582804173194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28.79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0.55889999999999995</v>
      </c>
      <c r="E92">
        <f>GT_NG!S92</f>
        <v>2.080568461328232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19.631495679183999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98.36</v>
      </c>
      <c r="AB92" s="75">
        <f>-STOA!Q92</f>
        <v>0</v>
      </c>
      <c r="AC92">
        <f t="shared" si="3"/>
        <v>1.2148160987803027</v>
      </c>
      <c r="AD92">
        <f t="shared" si="4"/>
        <v>143.40614804173194</v>
      </c>
      <c r="AE92">
        <f>'IDT-1'!E92</f>
        <v>0</v>
      </c>
      <c r="AF92" s="24"/>
      <c r="AG92">
        <f t="shared" si="5"/>
        <v>143.40614804173194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23.99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0.55889999999999995</v>
      </c>
      <c r="E93">
        <f>GT_NG!S93</f>
        <v>2.080568461328232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19.631495679183999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98.36</v>
      </c>
      <c r="AB93" s="75">
        <f>-STOA!Q93</f>
        <v>0</v>
      </c>
      <c r="AC93">
        <f t="shared" si="3"/>
        <v>1.1744960987803026</v>
      </c>
      <c r="AD93">
        <f t="shared" si="4"/>
        <v>138.64646804173194</v>
      </c>
      <c r="AE93">
        <f>'IDT-1'!E93</f>
        <v>0</v>
      </c>
      <c r="AF93" s="24"/>
      <c r="AG93">
        <f t="shared" si="5"/>
        <v>138.64646804173194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19.190000000000001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0.55889999999999995</v>
      </c>
      <c r="E94">
        <f>GT_NG!S94</f>
        <v>2.080568461328232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19.631495679183999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98.36</v>
      </c>
      <c r="AB94" s="75">
        <f>-STOA!Q94</f>
        <v>0</v>
      </c>
      <c r="AC94">
        <f t="shared" si="3"/>
        <v>1.1341760987803027</v>
      </c>
      <c r="AD94">
        <f t="shared" si="4"/>
        <v>133.88678804173193</v>
      </c>
      <c r="AE94">
        <f>'IDT-1'!E94</f>
        <v>0</v>
      </c>
      <c r="AF94" s="24"/>
      <c r="AG94">
        <f t="shared" si="5"/>
        <v>133.88678804173193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14.39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0.55889999999999995</v>
      </c>
      <c r="E95">
        <f>GT_NG!S95</f>
        <v>2.080568461328232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19.631495679183999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98.36</v>
      </c>
      <c r="AB95" s="75">
        <f>-STOA!Q95</f>
        <v>0</v>
      </c>
      <c r="AC95">
        <f t="shared" si="3"/>
        <v>1.0939400987803027</v>
      </c>
      <c r="AD95">
        <f t="shared" si="4"/>
        <v>129.13702404173193</v>
      </c>
      <c r="AE95">
        <f>'IDT-1'!E95</f>
        <v>0</v>
      </c>
      <c r="AF95" s="24"/>
      <c r="AG95">
        <f t="shared" si="5"/>
        <v>129.13702404173193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9.6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0.55889999999999995</v>
      </c>
      <c r="E96">
        <f>GT_NG!S96</f>
        <v>2.0787983824378973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19.631495679183999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98.36</v>
      </c>
      <c r="AB96" s="75">
        <f>-STOA!Q96</f>
        <v>0</v>
      </c>
      <c r="AC96">
        <f t="shared" si="3"/>
        <v>1.0939252301176239</v>
      </c>
      <c r="AD96">
        <f t="shared" si="4"/>
        <v>129.13526883150425</v>
      </c>
      <c r="AE96">
        <f>'IDT-1'!E96</f>
        <v>0</v>
      </c>
      <c r="AF96" s="24"/>
      <c r="AG96">
        <f t="shared" si="5"/>
        <v>129.13526883150425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9.6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0.55889999999999995</v>
      </c>
      <c r="E97">
        <f>GT_NG!S97</f>
        <v>2.0787983824378973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19.631495679183999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98.36</v>
      </c>
      <c r="AB97" s="75">
        <f>-STOA!Q97</f>
        <v>0</v>
      </c>
      <c r="AC97">
        <f t="shared" si="3"/>
        <v>1.0939252301176239</v>
      </c>
      <c r="AD97">
        <f t="shared" si="4"/>
        <v>129.13526883150425</v>
      </c>
      <c r="AE97">
        <f>'IDT-1'!E97</f>
        <v>0</v>
      </c>
      <c r="AF97" s="24"/>
      <c r="AG97">
        <f t="shared" si="5"/>
        <v>129.13526883150425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9.6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0.55889999999999995</v>
      </c>
      <c r="E98">
        <f>GT_NG!S98</f>
        <v>2.0787983824378973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19.631495679183999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98.36</v>
      </c>
      <c r="AB98" s="75">
        <f>-STOA!Q98</f>
        <v>0</v>
      </c>
      <c r="AC98">
        <f t="shared" si="3"/>
        <v>1.0939252301176239</v>
      </c>
      <c r="AD98">
        <f t="shared" si="4"/>
        <v>129.13526883150425</v>
      </c>
      <c r="AE98">
        <f>'IDT-1'!E98</f>
        <v>0</v>
      </c>
      <c r="AF98" s="24"/>
      <c r="AG98">
        <f t="shared" si="5"/>
        <v>129.13526883150425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9.6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2.7431332158800767E-2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0.48968346111265576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0.22060750000000001</v>
      </c>
      <c r="Z99" s="34">
        <f t="shared" si="6"/>
        <v>0</v>
      </c>
      <c r="AA99" s="75">
        <f t="shared" si="6"/>
        <v>2.5671200000000027</v>
      </c>
      <c r="AB99" s="75">
        <f t="shared" si="6"/>
        <v>0</v>
      </c>
      <c r="AC99">
        <f t="shared" si="6"/>
        <v>3.4938416020815564E-2</v>
      </c>
      <c r="AD99">
        <f t="shared" si="6"/>
        <v>4.1243865772506396</v>
      </c>
      <c r="AE99">
        <f t="shared" si="6"/>
        <v>0</v>
      </c>
      <c r="AG99">
        <f t="shared" si="6"/>
        <v>4.1243865772506396</v>
      </c>
      <c r="AI99">
        <f t="shared" si="6"/>
        <v>0</v>
      </c>
      <c r="AJ99">
        <f t="shared" si="6"/>
        <v>0</v>
      </c>
      <c r="AK99">
        <f t="shared" si="6"/>
        <v>0.16712500000000002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0.67425999999999964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0.21932698964944863</v>
      </c>
      <c r="AD3">
        <f>SUM(B3:AB3,AI3:AT3)-AC3</f>
        <v>25.891028920999197</v>
      </c>
      <c r="AE3">
        <f>'IDT-1'!D3</f>
        <v>0</v>
      </c>
      <c r="AF3" s="24"/>
      <c r="AG3">
        <f>SUM(AD3:AF3)</f>
        <v>25.891028920999197</v>
      </c>
      <c r="AI3" s="34">
        <f>PXIL!L3</f>
        <v>0</v>
      </c>
      <c r="AJ3" s="34">
        <f>PXIL!R3</f>
        <v>0</v>
      </c>
      <c r="AK3" s="34">
        <f>RTM_IEX!L3</f>
        <v>15.35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0.21126298964944862</v>
      </c>
      <c r="AD4">
        <f t="shared" ref="AD4:AD67" si="1">SUM(B4:AB4,AI4:AT4)-AC4</f>
        <v>24.939092920999201</v>
      </c>
      <c r="AE4">
        <f>'IDT-1'!D4</f>
        <v>0</v>
      </c>
      <c r="AF4" s="24"/>
      <c r="AG4">
        <f t="shared" ref="AG4:AG67" si="2">SUM(AD4:AF4)</f>
        <v>24.939092920999201</v>
      </c>
      <c r="AI4" s="34">
        <f>PXIL!L4</f>
        <v>0</v>
      </c>
      <c r="AJ4" s="34">
        <f>PXIL!R4</f>
        <v>0</v>
      </c>
      <c r="AK4" s="34">
        <f>RTM_IEX!L4</f>
        <v>14.39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0.20319898964944863</v>
      </c>
      <c r="AD5">
        <f t="shared" si="1"/>
        <v>23.987156920999201</v>
      </c>
      <c r="AE5">
        <f>'IDT-1'!D5</f>
        <v>0</v>
      </c>
      <c r="AF5" s="24"/>
      <c r="AG5">
        <f t="shared" si="2"/>
        <v>23.987156920999201</v>
      </c>
      <c r="AI5" s="34">
        <f>PXIL!L5</f>
        <v>0</v>
      </c>
      <c r="AJ5" s="34">
        <f>PXIL!R5</f>
        <v>0</v>
      </c>
      <c r="AK5" s="34">
        <f>RTM_IEX!L5</f>
        <v>13.43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11.52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0.2032829896494486</v>
      </c>
      <c r="AD6">
        <f t="shared" si="1"/>
        <v>23.997072920999198</v>
      </c>
      <c r="AE6">
        <f>'IDT-1'!D6</f>
        <v>0</v>
      </c>
      <c r="AF6" s="24"/>
      <c r="AG6">
        <f t="shared" si="2"/>
        <v>23.997072920999198</v>
      </c>
      <c r="AI6" s="34">
        <f>PXIL!L6</f>
        <v>0</v>
      </c>
      <c r="AJ6" s="34">
        <f>PXIL!R6</f>
        <v>0</v>
      </c>
      <c r="AK6" s="34">
        <f>RTM_IEX!L6</f>
        <v>1.92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0.19513498964944864</v>
      </c>
      <c r="AD7">
        <f t="shared" si="1"/>
        <v>23.035220920999198</v>
      </c>
      <c r="AE7">
        <f>'IDT-1'!D7</f>
        <v>0</v>
      </c>
      <c r="AF7" s="24"/>
      <c r="AG7">
        <f t="shared" si="2"/>
        <v>23.035220920999198</v>
      </c>
      <c r="AI7" s="34">
        <f>PXIL!L7</f>
        <v>0</v>
      </c>
      <c r="AJ7" s="34">
        <f>PXIL!R7</f>
        <v>0</v>
      </c>
      <c r="AK7" s="34">
        <f>RTM_IEX!L7</f>
        <v>12.47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10.55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0.19513498964944861</v>
      </c>
      <c r="AD8">
        <f t="shared" si="1"/>
        <v>23.035220920999198</v>
      </c>
      <c r="AE8">
        <f>'IDT-1'!D8</f>
        <v>0</v>
      </c>
      <c r="AF8" s="24"/>
      <c r="AG8">
        <f t="shared" si="2"/>
        <v>23.035220920999198</v>
      </c>
      <c r="AI8" s="34">
        <f>PXIL!L8</f>
        <v>0</v>
      </c>
      <c r="AJ8" s="34">
        <f>PXIL!R8</f>
        <v>0</v>
      </c>
      <c r="AK8" s="34">
        <f>RTM_IEX!L8</f>
        <v>1.92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9.6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0.19521898964944862</v>
      </c>
      <c r="AD9">
        <f t="shared" si="1"/>
        <v>23.045136920999198</v>
      </c>
      <c r="AE9">
        <f>'IDT-1'!D9</f>
        <v>0</v>
      </c>
      <c r="AF9" s="24"/>
      <c r="AG9">
        <f t="shared" si="2"/>
        <v>23.045136920999198</v>
      </c>
      <c r="AI9" s="34">
        <f>PXIL!L9</f>
        <v>0</v>
      </c>
      <c r="AJ9" s="34">
        <f>PXIL!R9</f>
        <v>0</v>
      </c>
      <c r="AK9" s="34">
        <f>RTM_IEX!L9</f>
        <v>2.88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9.6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0.19521898964944862</v>
      </c>
      <c r="AD10">
        <f t="shared" si="1"/>
        <v>23.045136920999198</v>
      </c>
      <c r="AE10">
        <f>'IDT-1'!D10</f>
        <v>0</v>
      </c>
      <c r="AF10" s="24"/>
      <c r="AG10">
        <f t="shared" si="2"/>
        <v>23.045136920999198</v>
      </c>
      <c r="AI10" s="34">
        <f>PXIL!L10</f>
        <v>0</v>
      </c>
      <c r="AJ10" s="34">
        <f>PXIL!R10</f>
        <v>0</v>
      </c>
      <c r="AK10" s="34">
        <f>RTM_IEX!L10</f>
        <v>2.88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9.6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0.19521898964944862</v>
      </c>
      <c r="AD11">
        <f t="shared" si="1"/>
        <v>23.045136920999198</v>
      </c>
      <c r="AE11">
        <f>'IDT-1'!D11</f>
        <v>0</v>
      </c>
      <c r="AF11" s="24"/>
      <c r="AG11">
        <f t="shared" si="2"/>
        <v>23.045136920999198</v>
      </c>
      <c r="AI11" s="34">
        <f>PXIL!L11</f>
        <v>0</v>
      </c>
      <c r="AJ11" s="34">
        <f>PXIL!R11</f>
        <v>0</v>
      </c>
      <c r="AK11" s="34">
        <f>RTM_IEX!L11</f>
        <v>2.88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9.6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0.19521898964944862</v>
      </c>
      <c r="AD12">
        <f t="shared" si="1"/>
        <v>23.045136920999198</v>
      </c>
      <c r="AE12">
        <f>'IDT-1'!D12</f>
        <v>0</v>
      </c>
      <c r="AF12" s="24"/>
      <c r="AG12">
        <f t="shared" si="2"/>
        <v>23.045136920999198</v>
      </c>
      <c r="AI12" s="34">
        <f>PXIL!L12</f>
        <v>0</v>
      </c>
      <c r="AJ12" s="34">
        <f>PXIL!R12</f>
        <v>0</v>
      </c>
      <c r="AK12" s="34">
        <f>RTM_IEX!L12</f>
        <v>2.88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0.19513498964944864</v>
      </c>
      <c r="AD13">
        <f t="shared" si="1"/>
        <v>23.035220920999198</v>
      </c>
      <c r="AE13">
        <f>'IDT-1'!D13</f>
        <v>0</v>
      </c>
      <c r="AF13" s="24"/>
      <c r="AG13">
        <f t="shared" si="2"/>
        <v>23.035220920999198</v>
      </c>
      <c r="AI13" s="34">
        <f>PXIL!L13</f>
        <v>0</v>
      </c>
      <c r="AJ13" s="34">
        <f>PXIL!R13</f>
        <v>0</v>
      </c>
      <c r="AK13" s="34">
        <f>RTM_IEX!L13</f>
        <v>12.47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0.19513498964944864</v>
      </c>
      <c r="AD14">
        <f t="shared" si="1"/>
        <v>23.035220920999198</v>
      </c>
      <c r="AE14">
        <f>'IDT-1'!D14</f>
        <v>0</v>
      </c>
      <c r="AF14" s="24"/>
      <c r="AG14">
        <f t="shared" si="2"/>
        <v>23.035220920999198</v>
      </c>
      <c r="AI14" s="34">
        <f>PXIL!L14</f>
        <v>0</v>
      </c>
      <c r="AJ14" s="34">
        <f>PXIL!R14</f>
        <v>0</v>
      </c>
      <c r="AK14" s="34">
        <f>RTM_IEX!L14</f>
        <v>12.47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0.19513498964944864</v>
      </c>
      <c r="AD15">
        <f t="shared" si="1"/>
        <v>23.035220920999198</v>
      </c>
      <c r="AE15">
        <f>'IDT-1'!D15</f>
        <v>0</v>
      </c>
      <c r="AF15" s="24"/>
      <c r="AG15">
        <f t="shared" si="2"/>
        <v>23.035220920999198</v>
      </c>
      <c r="AI15" s="34">
        <f>PXIL!L15</f>
        <v>0</v>
      </c>
      <c r="AJ15" s="34">
        <f>PXIL!R15</f>
        <v>0</v>
      </c>
      <c r="AK15" s="34">
        <f>RTM_IEX!L15</f>
        <v>12.47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0.18707098964944863</v>
      </c>
      <c r="AD16">
        <f t="shared" si="1"/>
        <v>22.083284920999198</v>
      </c>
      <c r="AE16">
        <f>'IDT-1'!D16</f>
        <v>0</v>
      </c>
      <c r="AF16" s="24"/>
      <c r="AG16">
        <f t="shared" si="2"/>
        <v>22.083284920999198</v>
      </c>
      <c r="AI16" s="34">
        <f>PXIL!L16</f>
        <v>0</v>
      </c>
      <c r="AJ16" s="34">
        <f>PXIL!R16</f>
        <v>0</v>
      </c>
      <c r="AK16" s="34">
        <f>RTM_IEX!L16</f>
        <v>11.51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0.18707098964944863</v>
      </c>
      <c r="AD17">
        <f t="shared" si="1"/>
        <v>22.083284920999198</v>
      </c>
      <c r="AE17">
        <f>'IDT-1'!D17</f>
        <v>0</v>
      </c>
      <c r="AF17" s="24"/>
      <c r="AG17">
        <f t="shared" si="2"/>
        <v>22.083284920999198</v>
      </c>
      <c r="AI17" s="34">
        <f>PXIL!L17</f>
        <v>0</v>
      </c>
      <c r="AJ17" s="34">
        <f>PXIL!R17</f>
        <v>0</v>
      </c>
      <c r="AK17" s="34">
        <f>RTM_IEX!L17</f>
        <v>11.51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0.19513498964944864</v>
      </c>
      <c r="AD18">
        <f t="shared" si="1"/>
        <v>23.035220920999198</v>
      </c>
      <c r="AE18">
        <f>'IDT-1'!D18</f>
        <v>0</v>
      </c>
      <c r="AF18" s="24"/>
      <c r="AG18">
        <f t="shared" si="2"/>
        <v>23.035220920999198</v>
      </c>
      <c r="AI18" s="34">
        <f>PXIL!L18</f>
        <v>0</v>
      </c>
      <c r="AJ18" s="34">
        <f>PXIL!R18</f>
        <v>0</v>
      </c>
      <c r="AK18" s="34">
        <f>RTM_IEX!L18</f>
        <v>12.47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12.76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0.19757098964944861</v>
      </c>
      <c r="AD19">
        <f t="shared" si="1"/>
        <v>23.322784920999197</v>
      </c>
      <c r="AE19">
        <f>'IDT-1'!D19</f>
        <v>0</v>
      </c>
      <c r="AF19" s="24"/>
      <c r="AG19">
        <f t="shared" si="2"/>
        <v>23.322784920999197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13.43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0.20319898964944863</v>
      </c>
      <c r="AD20">
        <f t="shared" si="1"/>
        <v>23.987156920999201</v>
      </c>
      <c r="AE20">
        <f>'IDT-1'!D20</f>
        <v>0</v>
      </c>
      <c r="AF20" s="24"/>
      <c r="AG20">
        <f t="shared" si="2"/>
        <v>23.987156920999201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14.4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0.21134698964944862</v>
      </c>
      <c r="AD21">
        <f t="shared" si="1"/>
        <v>24.949008920999198</v>
      </c>
      <c r="AE21">
        <f>'IDT-1'!D21</f>
        <v>0</v>
      </c>
      <c r="AF21" s="24"/>
      <c r="AG21">
        <f t="shared" si="2"/>
        <v>24.949008920999198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14.4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0.21134698964944862</v>
      </c>
      <c r="AD22">
        <f t="shared" si="1"/>
        <v>24.949008920999198</v>
      </c>
      <c r="AE22">
        <f>'IDT-1'!D22</f>
        <v>0</v>
      </c>
      <c r="AF22" s="24"/>
      <c r="AG22">
        <f t="shared" si="2"/>
        <v>24.949008920999198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15.35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0.21932698964944858</v>
      </c>
      <c r="AD23">
        <f t="shared" si="1"/>
        <v>25.891028920999194</v>
      </c>
      <c r="AE23">
        <f>'IDT-1'!D23</f>
        <v>0</v>
      </c>
      <c r="AF23" s="24"/>
      <c r="AG23">
        <f t="shared" si="2"/>
        <v>25.891028920999194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18.23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0.2435189896494486</v>
      </c>
      <c r="AD24">
        <f t="shared" si="1"/>
        <v>28.746836920999197</v>
      </c>
      <c r="AE24">
        <f>'IDT-1'!D24</f>
        <v>0</v>
      </c>
      <c r="AF24" s="24"/>
      <c r="AG24">
        <f t="shared" si="2"/>
        <v>28.746836920999197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5.000355910648647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19.190000000000001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0.25158298964944864</v>
      </c>
      <c r="AD25">
        <f t="shared" si="1"/>
        <v>29.698772920999197</v>
      </c>
      <c r="AE25">
        <f>'IDT-1'!D25</f>
        <v>0</v>
      </c>
      <c r="AF25" s="24"/>
      <c r="AG25">
        <f t="shared" si="2"/>
        <v>29.698772920999197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5.000355910648647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21.11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0.26771098964944862</v>
      </c>
      <c r="AD26">
        <f t="shared" si="1"/>
        <v>31.6026449209992</v>
      </c>
      <c r="AE26">
        <f>'IDT-1'!D26</f>
        <v>0</v>
      </c>
      <c r="AF26" s="24"/>
      <c r="AG26">
        <f t="shared" si="2"/>
        <v>31.6026449209992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0.29189999999999994</v>
      </c>
      <c r="AD27">
        <f t="shared" si="1"/>
        <v>34.458100000000002</v>
      </c>
      <c r="AE27">
        <f>'IDT-1'!D27</f>
        <v>0</v>
      </c>
      <c r="AF27" s="24"/>
      <c r="AG27">
        <f t="shared" si="2"/>
        <v>34.458100000000002</v>
      </c>
      <c r="AI27" s="34">
        <f>PXIL!L27</f>
        <v>0</v>
      </c>
      <c r="AJ27" s="34">
        <f>PXIL!R27</f>
        <v>0</v>
      </c>
      <c r="AK27" s="34">
        <f>RTM_IEX!L27</f>
        <v>23.99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0.30802799999999997</v>
      </c>
      <c r="AD28">
        <f t="shared" si="1"/>
        <v>36.361972000000002</v>
      </c>
      <c r="AE28">
        <f>'IDT-1'!D28</f>
        <v>0</v>
      </c>
      <c r="AF28" s="24"/>
      <c r="AG28">
        <f t="shared" si="2"/>
        <v>36.361972000000002</v>
      </c>
      <c r="AI28" s="34">
        <f>PXIL!L28</f>
        <v>0</v>
      </c>
      <c r="AJ28" s="34">
        <f>PXIL!R28</f>
        <v>0</v>
      </c>
      <c r="AK28" s="34">
        <f>RTM_IEX!L28</f>
        <v>25.91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0.324156</v>
      </c>
      <c r="AD29">
        <f t="shared" si="1"/>
        <v>38.265843999999994</v>
      </c>
      <c r="AE29">
        <f>'IDT-1'!D29</f>
        <v>0</v>
      </c>
      <c r="AF29" s="24"/>
      <c r="AG29">
        <f t="shared" si="2"/>
        <v>38.265843999999994</v>
      </c>
      <c r="AI29" s="34">
        <f>PXIL!L29</f>
        <v>0</v>
      </c>
      <c r="AJ29" s="34">
        <f>PXIL!R29</f>
        <v>0</v>
      </c>
      <c r="AK29" s="34">
        <f>RTM_IEX!L29</f>
        <v>27.83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0.34019999999999995</v>
      </c>
      <c r="AD30">
        <f t="shared" si="1"/>
        <v>40.159799999999997</v>
      </c>
      <c r="AE30">
        <f>'IDT-1'!D30</f>
        <v>0</v>
      </c>
      <c r="AF30" s="24"/>
      <c r="AG30">
        <f t="shared" si="2"/>
        <v>40.159799999999997</v>
      </c>
      <c r="AI30" s="34">
        <f>PXIL!L30</f>
        <v>0</v>
      </c>
      <c r="AJ30" s="34">
        <f>PXIL!R30</f>
        <v>0</v>
      </c>
      <c r="AK30" s="34">
        <f>RTM_IEX!L30</f>
        <v>29.74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0.35641199999999995</v>
      </c>
      <c r="AD31">
        <f t="shared" si="1"/>
        <v>42.073588000000001</v>
      </c>
      <c r="AE31">
        <f>'IDT-1'!D31</f>
        <v>0</v>
      </c>
      <c r="AF31" s="24"/>
      <c r="AG31">
        <f t="shared" si="2"/>
        <v>42.073588000000001</v>
      </c>
      <c r="AI31" s="34">
        <f>PXIL!L31</f>
        <v>0</v>
      </c>
      <c r="AJ31" s="34">
        <f>PXIL!R31</f>
        <v>0</v>
      </c>
      <c r="AK31" s="34">
        <f>RTM_IEX!L31</f>
        <v>31.67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5.92</v>
      </c>
      <c r="AB32" s="75">
        <f>-STOA!R32</f>
        <v>0</v>
      </c>
      <c r="AC32">
        <f t="shared" si="0"/>
        <v>0.3817799999999999</v>
      </c>
      <c r="AD32">
        <f t="shared" si="1"/>
        <v>45.068219999999997</v>
      </c>
      <c r="AE32">
        <f>'IDT-1'!D32</f>
        <v>0</v>
      </c>
      <c r="AF32" s="24"/>
      <c r="AG32">
        <f t="shared" si="2"/>
        <v>45.068219999999997</v>
      </c>
      <c r="AI32" s="34">
        <f>PXIL!L32</f>
        <v>0</v>
      </c>
      <c r="AJ32" s="34">
        <f>PXIL!R32</f>
        <v>0</v>
      </c>
      <c r="AK32" s="34">
        <f>RTM_IEX!L32</f>
        <v>1.91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32.619999999999997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13.59</v>
      </c>
      <c r="Z33" s="34">
        <f>IEX!R33</f>
        <v>0</v>
      </c>
      <c r="AA33" s="75">
        <f>STOA!L33</f>
        <v>6.13</v>
      </c>
      <c r="AB33" s="75">
        <f>-STOA!R33</f>
        <v>0</v>
      </c>
      <c r="AC33">
        <f t="shared" si="0"/>
        <v>0.38177999999999995</v>
      </c>
      <c r="AD33">
        <f t="shared" si="1"/>
        <v>45.068220000000004</v>
      </c>
      <c r="AE33">
        <f>'IDT-1'!D33</f>
        <v>0</v>
      </c>
      <c r="AF33" s="24"/>
      <c r="AG33">
        <f t="shared" si="2"/>
        <v>45.068220000000004</v>
      </c>
      <c r="AI33" s="34">
        <f>PXIL!L33</f>
        <v>0</v>
      </c>
      <c r="AJ33" s="34">
        <f>PXIL!R33</f>
        <v>0</v>
      </c>
      <c r="AK33" s="34">
        <f>RTM_IEX!L33</f>
        <v>15.35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5.38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8.7200000000000006</v>
      </c>
      <c r="Z34" s="34">
        <f>IEX!R34</f>
        <v>0</v>
      </c>
      <c r="AA34" s="75">
        <f>STOA!L34</f>
        <v>6.38</v>
      </c>
      <c r="AB34" s="75">
        <f>-STOA!R34</f>
        <v>0</v>
      </c>
      <c r="AC34">
        <f t="shared" si="0"/>
        <v>0.36766799999999999</v>
      </c>
      <c r="AD34">
        <f t="shared" si="1"/>
        <v>43.402332000000001</v>
      </c>
      <c r="AE34">
        <f>'IDT-1'!D34</f>
        <v>0</v>
      </c>
      <c r="AF34" s="24"/>
      <c r="AG34">
        <f t="shared" si="2"/>
        <v>43.402332000000001</v>
      </c>
      <c r="AI34" s="34">
        <f>PXIL!L34</f>
        <v>0</v>
      </c>
      <c r="AJ34" s="34">
        <f>PXIL!R34</f>
        <v>0</v>
      </c>
      <c r="AK34" s="34">
        <f>RTM_IEX!L34</f>
        <v>18.02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5.65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8.33</v>
      </c>
      <c r="Z35" s="34">
        <f>IEX!R35</f>
        <v>0</v>
      </c>
      <c r="AA35" s="75">
        <f>STOA!L35</f>
        <v>6.77</v>
      </c>
      <c r="AB35" s="75">
        <f>-STOA!R35</f>
        <v>0</v>
      </c>
      <c r="AC35">
        <f t="shared" si="0"/>
        <v>0.34826399999999996</v>
      </c>
      <c r="AD35">
        <f t="shared" si="1"/>
        <v>41.111736000000001</v>
      </c>
      <c r="AE35">
        <f>'IDT-1'!D35</f>
        <v>0</v>
      </c>
      <c r="AF35" s="24"/>
      <c r="AG35">
        <f t="shared" si="2"/>
        <v>41.111736000000001</v>
      </c>
      <c r="AI35" s="34">
        <f>PXIL!L35</f>
        <v>0</v>
      </c>
      <c r="AJ35" s="34">
        <f>PXIL!R35</f>
        <v>0</v>
      </c>
      <c r="AK35" s="34">
        <f>RTM_IEX!L35</f>
        <v>15.4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5.96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5.09</v>
      </c>
      <c r="Z36" s="34">
        <f>IEX!R36</f>
        <v>0</v>
      </c>
      <c r="AA36" s="75">
        <f>STOA!L36</f>
        <v>7.22</v>
      </c>
      <c r="AB36" s="75">
        <f>-STOA!R36</f>
        <v>0</v>
      </c>
      <c r="AC36">
        <f t="shared" si="0"/>
        <v>0.28660799999999997</v>
      </c>
      <c r="AD36">
        <f t="shared" si="1"/>
        <v>33.833391999999996</v>
      </c>
      <c r="AE36">
        <f>'IDT-1'!D36</f>
        <v>0</v>
      </c>
      <c r="AF36" s="24"/>
      <c r="AG36">
        <f t="shared" si="2"/>
        <v>33.833391999999996</v>
      </c>
      <c r="AI36" s="34">
        <f>PXIL!L36</f>
        <v>0</v>
      </c>
      <c r="AJ36" s="34">
        <f>PXIL!R36</f>
        <v>0</v>
      </c>
      <c r="AK36" s="34">
        <f>RTM_IEX!L36</f>
        <v>11.06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5.75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4.5599999999999996</v>
      </c>
      <c r="Z37" s="34">
        <f>IEX!R37</f>
        <v>0</v>
      </c>
      <c r="AA37" s="75">
        <f>STOA!L37</f>
        <v>7.54</v>
      </c>
      <c r="AB37" s="75">
        <f>-STOA!R37</f>
        <v>0</v>
      </c>
      <c r="AC37">
        <f t="shared" si="0"/>
        <v>0.22957199999999994</v>
      </c>
      <c r="AD37">
        <f t="shared" si="1"/>
        <v>27.100427999999997</v>
      </c>
      <c r="AE37">
        <f>'IDT-1'!D37</f>
        <v>0</v>
      </c>
      <c r="AF37" s="24"/>
      <c r="AG37">
        <f t="shared" si="2"/>
        <v>27.100427999999997</v>
      </c>
      <c r="AI37" s="34">
        <f>PXIL!L37</f>
        <v>0</v>
      </c>
      <c r="AJ37" s="34">
        <f>PXIL!R37</f>
        <v>0</v>
      </c>
      <c r="AK37" s="34">
        <f>RTM_IEX!L37</f>
        <v>5.03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5.2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8.3000000000000007</v>
      </c>
      <c r="Z38" s="34">
        <f>IEX!R38</f>
        <v>0</v>
      </c>
      <c r="AA38" s="75">
        <f>STOA!L38</f>
        <v>7.84</v>
      </c>
      <c r="AB38" s="75">
        <f>-STOA!R38</f>
        <v>0</v>
      </c>
      <c r="AC38">
        <f t="shared" si="0"/>
        <v>0.22243199999999996</v>
      </c>
      <c r="AD38">
        <f t="shared" si="1"/>
        <v>26.257567999999999</v>
      </c>
      <c r="AE38">
        <f>'IDT-1'!D38</f>
        <v>0</v>
      </c>
      <c r="AF38" s="24"/>
      <c r="AG38">
        <f t="shared" si="2"/>
        <v>26.257567999999999</v>
      </c>
      <c r="AI38" s="34">
        <f>PXIL!L38</f>
        <v>0</v>
      </c>
      <c r="AJ38" s="34">
        <f>PXIL!R38</f>
        <v>0</v>
      </c>
      <c r="AK38" s="34">
        <f>RTM_IEX!L38</f>
        <v>3.79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1.55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7.09</v>
      </c>
      <c r="Z39" s="34">
        <f>IEX!R39</f>
        <v>0</v>
      </c>
      <c r="AA39" s="75">
        <f>STOA!L39</f>
        <v>8.0500000000000007</v>
      </c>
      <c r="AB39" s="75">
        <f>-STOA!R39</f>
        <v>0</v>
      </c>
      <c r="AC39">
        <f t="shared" si="0"/>
        <v>0.24007199999999998</v>
      </c>
      <c r="AD39">
        <f t="shared" si="1"/>
        <v>28.339928</v>
      </c>
      <c r="AE39">
        <f>'IDT-1'!D39</f>
        <v>0</v>
      </c>
      <c r="AF39" s="24"/>
      <c r="AG39">
        <f t="shared" si="2"/>
        <v>28.339928</v>
      </c>
      <c r="AI39" s="34">
        <f>PXIL!L39</f>
        <v>0</v>
      </c>
      <c r="AJ39" s="34">
        <f>PXIL!R39</f>
        <v>0</v>
      </c>
      <c r="AK39" s="34">
        <f>RTM_IEX!L39</f>
        <v>2.3199999999999998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6.12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8.02</v>
      </c>
      <c r="Z40" s="34">
        <f>IEX!R40</f>
        <v>0</v>
      </c>
      <c r="AA40" s="75">
        <f>STOA!L40</f>
        <v>8.59</v>
      </c>
      <c r="AB40" s="75">
        <f>-STOA!R40</f>
        <v>0</v>
      </c>
      <c r="AC40">
        <f t="shared" si="0"/>
        <v>0.26182800000000001</v>
      </c>
      <c r="AD40">
        <f t="shared" si="1"/>
        <v>30.908172</v>
      </c>
      <c r="AE40">
        <f>'IDT-1'!D40</f>
        <v>0</v>
      </c>
      <c r="AF40" s="24"/>
      <c r="AG40">
        <f t="shared" si="2"/>
        <v>30.908172</v>
      </c>
      <c r="AI40" s="34">
        <f>PXIL!L40</f>
        <v>0</v>
      </c>
      <c r="AJ40" s="34">
        <f>PXIL!R40</f>
        <v>0</v>
      </c>
      <c r="AK40" s="34">
        <f>RTM_IEX!L40</f>
        <v>1.91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7.65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8.19</v>
      </c>
      <c r="Z41" s="34">
        <f>IEX!R41</f>
        <v>0</v>
      </c>
      <c r="AA41" s="75">
        <f>STOA!L41</f>
        <v>8.9600000000000009</v>
      </c>
      <c r="AB41" s="75">
        <f>-STOA!R41</f>
        <v>0</v>
      </c>
      <c r="AC41">
        <f t="shared" si="0"/>
        <v>0.27442799999999995</v>
      </c>
      <c r="AD41">
        <f t="shared" si="1"/>
        <v>32.395572000000001</v>
      </c>
      <c r="AE41">
        <f>'IDT-1'!D41</f>
        <v>0</v>
      </c>
      <c r="AF41" s="24"/>
      <c r="AG41">
        <f t="shared" si="2"/>
        <v>32.395572000000001</v>
      </c>
      <c r="AI41" s="34">
        <f>PXIL!L41</f>
        <v>0</v>
      </c>
      <c r="AJ41" s="34">
        <f>PXIL!R41</f>
        <v>0</v>
      </c>
      <c r="AK41" s="34">
        <f>RTM_IEX!L41</f>
        <v>1.91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8.61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11.6</v>
      </c>
      <c r="Z42" s="34">
        <f>IEX!R42</f>
        <v>0</v>
      </c>
      <c r="AA42" s="75">
        <f>STOA!L42</f>
        <v>8.7100000000000009</v>
      </c>
      <c r="AB42" s="75">
        <f>-STOA!R42</f>
        <v>0</v>
      </c>
      <c r="AC42">
        <f t="shared" si="0"/>
        <v>0.27795599999999998</v>
      </c>
      <c r="AD42">
        <f t="shared" si="1"/>
        <v>32.812044</v>
      </c>
      <c r="AE42">
        <f>'IDT-1'!D42</f>
        <v>0</v>
      </c>
      <c r="AF42" s="24"/>
      <c r="AG42">
        <f t="shared" si="2"/>
        <v>32.812044</v>
      </c>
      <c r="AI42" s="34">
        <f>PXIL!L42</f>
        <v>0</v>
      </c>
      <c r="AJ42" s="34">
        <f>PXIL!R42</f>
        <v>0</v>
      </c>
      <c r="AK42" s="34">
        <f>RTM_IEX!L42</f>
        <v>1.74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6.04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7.97</v>
      </c>
      <c r="Z43" s="34">
        <f>IEX!R43</f>
        <v>0</v>
      </c>
      <c r="AA43" s="75">
        <f>STOA!L43</f>
        <v>9.5599999999999987</v>
      </c>
      <c r="AB43" s="75">
        <f>-STOA!R43</f>
        <v>0</v>
      </c>
      <c r="AC43">
        <f t="shared" si="0"/>
        <v>0.36212399999999995</v>
      </c>
      <c r="AD43">
        <f t="shared" si="1"/>
        <v>42.747875999999998</v>
      </c>
      <c r="AE43">
        <f>'IDT-1'!D43</f>
        <v>0</v>
      </c>
      <c r="AF43" s="24"/>
      <c r="AG43">
        <f t="shared" si="2"/>
        <v>42.747875999999998</v>
      </c>
      <c r="AI43" s="34">
        <f>PXIL!L43</f>
        <v>0</v>
      </c>
      <c r="AJ43" s="34">
        <f>PXIL!R43</f>
        <v>0</v>
      </c>
      <c r="AK43" s="34">
        <f>RTM_IEX!L43</f>
        <v>0.81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19.77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3.45</v>
      </c>
      <c r="Z44" s="34">
        <f>IEX!R44</f>
        <v>0</v>
      </c>
      <c r="AA44" s="75">
        <f>STOA!L44</f>
        <v>10.309999999999999</v>
      </c>
      <c r="AB44" s="75">
        <f>-STOA!R44</f>
        <v>0</v>
      </c>
      <c r="AC44">
        <f t="shared" si="0"/>
        <v>0.40017599999999998</v>
      </c>
      <c r="AD44">
        <f t="shared" si="1"/>
        <v>47.239823999999999</v>
      </c>
      <c r="AE44">
        <f>'IDT-1'!D44</f>
        <v>0</v>
      </c>
      <c r="AF44" s="24"/>
      <c r="AG44">
        <f t="shared" si="2"/>
        <v>47.239823999999999</v>
      </c>
      <c r="AI44" s="34">
        <f>PXIL!L44</f>
        <v>0</v>
      </c>
      <c r="AJ44" s="34">
        <f>PXIL!R44</f>
        <v>0</v>
      </c>
      <c r="AK44" s="34">
        <f>RTM_IEX!L44</f>
        <v>0.33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28.55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10.68</v>
      </c>
      <c r="AB45" s="75">
        <f>-STOA!R45</f>
        <v>0</v>
      </c>
      <c r="AC45">
        <f t="shared" si="0"/>
        <v>0.42991199999999996</v>
      </c>
      <c r="AD45">
        <f t="shared" si="1"/>
        <v>50.750087999999998</v>
      </c>
      <c r="AE45">
        <f>'IDT-1'!D45</f>
        <v>0</v>
      </c>
      <c r="AF45" s="24"/>
      <c r="AG45">
        <f t="shared" si="2"/>
        <v>50.750087999999998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35.5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</v>
      </c>
      <c r="AB46" s="75">
        <f>-STOA!R46</f>
        <v>0</v>
      </c>
      <c r="AC46">
        <f t="shared" si="0"/>
        <v>0.41647199999999995</v>
      </c>
      <c r="AD46">
        <f t="shared" si="1"/>
        <v>49.163527999999999</v>
      </c>
      <c r="AE46">
        <f>'IDT-1'!D46</f>
        <v>0</v>
      </c>
      <c r="AF46" s="24"/>
      <c r="AG46">
        <f t="shared" si="2"/>
        <v>49.163527999999999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33.58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11.18</v>
      </c>
      <c r="AB47" s="75">
        <f>-STOA!R47</f>
        <v>0</v>
      </c>
      <c r="AC47">
        <f t="shared" si="0"/>
        <v>0.40991999999999995</v>
      </c>
      <c r="AD47">
        <f t="shared" si="1"/>
        <v>48.390079999999998</v>
      </c>
      <c r="AE47">
        <f>'IDT-1'!D47</f>
        <v>0</v>
      </c>
      <c r="AF47" s="24"/>
      <c r="AG47">
        <f t="shared" si="2"/>
        <v>48.390079999999998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32.619999999999997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11.32</v>
      </c>
      <c r="AB48" s="75">
        <f>-STOA!R48</f>
        <v>0</v>
      </c>
      <c r="AC48">
        <f t="shared" si="0"/>
        <v>0.40303199999999995</v>
      </c>
      <c r="AD48">
        <f t="shared" si="1"/>
        <v>47.576968000000001</v>
      </c>
      <c r="AE48">
        <f>'IDT-1'!D48</f>
        <v>0</v>
      </c>
      <c r="AF48" s="24"/>
      <c r="AG48">
        <f t="shared" si="2"/>
        <v>47.576968000000001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31.66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11.5</v>
      </c>
      <c r="AB49" s="75">
        <f>-STOA!R49</f>
        <v>0</v>
      </c>
      <c r="AC49">
        <f t="shared" si="0"/>
        <v>0.41848799999999997</v>
      </c>
      <c r="AD49">
        <f t="shared" si="1"/>
        <v>49.401511999999997</v>
      </c>
      <c r="AE49">
        <f>'IDT-1'!D49</f>
        <v>0</v>
      </c>
      <c r="AF49" s="24"/>
      <c r="AG49">
        <f t="shared" si="2"/>
        <v>49.401511999999997</v>
      </c>
      <c r="AI49" s="34">
        <f>PXIL!L49</f>
        <v>0</v>
      </c>
      <c r="AJ49" s="34">
        <f>PXIL!R49</f>
        <v>0</v>
      </c>
      <c r="AK49" s="34">
        <f>RTM_IEX!L49</f>
        <v>1.66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31.66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11.58</v>
      </c>
      <c r="AB50" s="75">
        <f>-STOA!R50</f>
        <v>0</v>
      </c>
      <c r="AC50">
        <f t="shared" si="0"/>
        <v>0.42411599999999994</v>
      </c>
      <c r="AD50">
        <f t="shared" si="1"/>
        <v>50.065883999999997</v>
      </c>
      <c r="AE50">
        <f>'IDT-1'!D50</f>
        <v>0</v>
      </c>
      <c r="AF50" s="24"/>
      <c r="AG50">
        <f t="shared" si="2"/>
        <v>50.065883999999997</v>
      </c>
      <c r="AI50" s="34">
        <f>PXIL!L50</f>
        <v>0</v>
      </c>
      <c r="AJ50" s="34">
        <f>PXIL!R50</f>
        <v>0</v>
      </c>
      <c r="AK50" s="34">
        <f>RTM_IEX!L50</f>
        <v>2.25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31.66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11.620000000000001</v>
      </c>
      <c r="AB51" s="75">
        <f>-STOA!R51</f>
        <v>0</v>
      </c>
      <c r="AC51">
        <f t="shared" si="0"/>
        <v>0.42974399999999996</v>
      </c>
      <c r="AD51">
        <f t="shared" si="1"/>
        <v>50.730255999999997</v>
      </c>
      <c r="AE51">
        <f>'IDT-1'!D51</f>
        <v>0</v>
      </c>
      <c r="AF51" s="24"/>
      <c r="AG51">
        <f t="shared" si="2"/>
        <v>50.730255999999997</v>
      </c>
      <c r="AI51" s="34">
        <f>PXIL!L51</f>
        <v>0</v>
      </c>
      <c r="AJ51" s="34">
        <f>PXIL!R51</f>
        <v>0</v>
      </c>
      <c r="AK51" s="34">
        <f>RTM_IEX!L51</f>
        <v>2.88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31.66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11.6</v>
      </c>
      <c r="AB52" s="75">
        <f>-STOA!R52</f>
        <v>0</v>
      </c>
      <c r="AC52">
        <f t="shared" si="0"/>
        <v>0.42957599999999996</v>
      </c>
      <c r="AD52">
        <f t="shared" si="1"/>
        <v>50.710424000000003</v>
      </c>
      <c r="AE52">
        <f>'IDT-1'!D52</f>
        <v>0</v>
      </c>
      <c r="AF52" s="24"/>
      <c r="AG52">
        <f t="shared" si="2"/>
        <v>50.710424000000003</v>
      </c>
      <c r="AI52" s="34">
        <f>PXIL!L52</f>
        <v>0</v>
      </c>
      <c r="AJ52" s="34">
        <f>PXIL!R52</f>
        <v>0</v>
      </c>
      <c r="AK52" s="34">
        <f>RTM_IEX!L52</f>
        <v>2.88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31.66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11.75</v>
      </c>
      <c r="AB53" s="75">
        <f>-STOA!R53</f>
        <v>0</v>
      </c>
      <c r="AC53">
        <f t="shared" si="0"/>
        <v>0.42277199999999998</v>
      </c>
      <c r="AD53">
        <f t="shared" si="1"/>
        <v>49.907227999999996</v>
      </c>
      <c r="AE53">
        <f>'IDT-1'!D53</f>
        <v>0</v>
      </c>
      <c r="AF53" s="24"/>
      <c r="AG53">
        <f t="shared" si="2"/>
        <v>49.907227999999996</v>
      </c>
      <c r="AI53" s="34">
        <f>PXIL!L53</f>
        <v>0</v>
      </c>
      <c r="AJ53" s="34">
        <f>PXIL!R53</f>
        <v>0</v>
      </c>
      <c r="AK53" s="34">
        <f>RTM_IEX!L53</f>
        <v>2.88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30.7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11.82</v>
      </c>
      <c r="AB54" s="75">
        <f>-STOA!R54</f>
        <v>0</v>
      </c>
      <c r="AC54">
        <f t="shared" si="0"/>
        <v>0.42335999999999996</v>
      </c>
      <c r="AD54">
        <f t="shared" si="1"/>
        <v>49.976639999999996</v>
      </c>
      <c r="AE54">
        <f>'IDT-1'!D54</f>
        <v>0</v>
      </c>
      <c r="AF54" s="24"/>
      <c r="AG54">
        <f t="shared" si="2"/>
        <v>49.976639999999996</v>
      </c>
      <c r="AI54" s="34">
        <f>PXIL!L54</f>
        <v>0</v>
      </c>
      <c r="AJ54" s="34">
        <f>PXIL!R54</f>
        <v>0</v>
      </c>
      <c r="AK54" s="34">
        <f>RTM_IEX!L54</f>
        <v>2.88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30.7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11.77</v>
      </c>
      <c r="AB55" s="75">
        <f>-STOA!R55</f>
        <v>0</v>
      </c>
      <c r="AC55">
        <f t="shared" si="0"/>
        <v>0.42293999999999998</v>
      </c>
      <c r="AD55">
        <f t="shared" si="1"/>
        <v>49.927059999999997</v>
      </c>
      <c r="AE55">
        <f>'IDT-1'!D55</f>
        <v>0</v>
      </c>
      <c r="AF55" s="24"/>
      <c r="AG55">
        <f t="shared" si="2"/>
        <v>49.927059999999997</v>
      </c>
      <c r="AI55" s="34">
        <f>PXIL!L55</f>
        <v>0</v>
      </c>
      <c r="AJ55" s="34">
        <f>PXIL!R55</f>
        <v>0</v>
      </c>
      <c r="AK55" s="34">
        <f>RTM_IEX!L55</f>
        <v>2.88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30.7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11.629999999999999</v>
      </c>
      <c r="AB56" s="75">
        <f>-STOA!R56</f>
        <v>0</v>
      </c>
      <c r="AC56">
        <f t="shared" si="0"/>
        <v>0.42176399999999997</v>
      </c>
      <c r="AD56">
        <f t="shared" si="1"/>
        <v>49.788235999999991</v>
      </c>
      <c r="AE56">
        <f>'IDT-1'!D56</f>
        <v>0</v>
      </c>
      <c r="AF56" s="24"/>
      <c r="AG56">
        <f t="shared" si="2"/>
        <v>49.788235999999991</v>
      </c>
      <c r="AI56" s="34">
        <f>PXIL!L56</f>
        <v>0</v>
      </c>
      <c r="AJ56" s="34">
        <f>PXIL!R56</f>
        <v>0</v>
      </c>
      <c r="AK56" s="34">
        <f>RTM_IEX!L56</f>
        <v>2.88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30.7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11.49</v>
      </c>
      <c r="AB57" s="75">
        <f>-STOA!R57</f>
        <v>0</v>
      </c>
      <c r="AC57">
        <f t="shared" si="0"/>
        <v>0.42050399999999999</v>
      </c>
      <c r="AD57">
        <f t="shared" si="1"/>
        <v>49.639496000000001</v>
      </c>
      <c r="AE57">
        <f>'IDT-1'!D57</f>
        <v>0</v>
      </c>
      <c r="AF57" s="24"/>
      <c r="AG57">
        <f t="shared" si="2"/>
        <v>49.639496000000001</v>
      </c>
      <c r="AI57" s="34">
        <f>PXIL!L57</f>
        <v>0</v>
      </c>
      <c r="AJ57" s="34">
        <f>PXIL!R57</f>
        <v>0</v>
      </c>
      <c r="AK57" s="34">
        <f>RTM_IEX!L57</f>
        <v>2.87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30.7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11.34</v>
      </c>
      <c r="AB58" s="75">
        <f>-STOA!R58</f>
        <v>0</v>
      </c>
      <c r="AC58">
        <f t="shared" si="0"/>
        <v>0.40319999999999995</v>
      </c>
      <c r="AD58">
        <f t="shared" si="1"/>
        <v>47.596800000000002</v>
      </c>
      <c r="AE58">
        <f>'IDT-1'!D58</f>
        <v>0</v>
      </c>
      <c r="AF58" s="24"/>
      <c r="AG58">
        <f t="shared" si="2"/>
        <v>47.596800000000002</v>
      </c>
      <c r="AI58" s="34">
        <f>PXIL!L58</f>
        <v>0</v>
      </c>
      <c r="AJ58" s="34">
        <f>PXIL!R58</f>
        <v>0</v>
      </c>
      <c r="AK58" s="34">
        <f>RTM_IEX!L58</f>
        <v>1.92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29.74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11.09</v>
      </c>
      <c r="AB59" s="75">
        <f>-STOA!R59</f>
        <v>0</v>
      </c>
      <c r="AC59">
        <f t="shared" si="0"/>
        <v>0.393036</v>
      </c>
      <c r="AD59">
        <f t="shared" si="1"/>
        <v>46.396963999999997</v>
      </c>
      <c r="AE59">
        <f>'IDT-1'!D59</f>
        <v>0</v>
      </c>
      <c r="AF59" s="24"/>
      <c r="AG59">
        <f t="shared" si="2"/>
        <v>46.396963999999997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29.74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10.84</v>
      </c>
      <c r="AB60" s="75">
        <f>-STOA!R60</f>
        <v>0</v>
      </c>
      <c r="AC60">
        <f t="shared" si="0"/>
        <v>0.39101999999999992</v>
      </c>
      <c r="AD60">
        <f t="shared" si="1"/>
        <v>46.15898</v>
      </c>
      <c r="AE60">
        <f>'IDT-1'!D60</f>
        <v>0</v>
      </c>
      <c r="AF60" s="24"/>
      <c r="AG60">
        <f t="shared" si="2"/>
        <v>46.15898</v>
      </c>
      <c r="AI60" s="34">
        <f>PXIL!L60</f>
        <v>0</v>
      </c>
      <c r="AJ60" s="34">
        <f>PXIL!R60</f>
        <v>0</v>
      </c>
      <c r="AK60" s="34">
        <f>RTM_IEX!L60</f>
        <v>1.92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28.79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10.54</v>
      </c>
      <c r="AB61" s="75">
        <f>-STOA!R61</f>
        <v>0</v>
      </c>
      <c r="AC61">
        <f t="shared" si="0"/>
        <v>0.37237199999999993</v>
      </c>
      <c r="AD61">
        <f t="shared" si="1"/>
        <v>43.957628</v>
      </c>
      <c r="AE61">
        <f>'IDT-1'!D61</f>
        <v>0</v>
      </c>
      <c r="AF61" s="24"/>
      <c r="AG61">
        <f t="shared" si="2"/>
        <v>43.957628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28.79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10.210000000000001</v>
      </c>
      <c r="AB62" s="75">
        <f>-STOA!R62</f>
        <v>0</v>
      </c>
      <c r="AC62">
        <f t="shared" si="0"/>
        <v>0.377664</v>
      </c>
      <c r="AD62">
        <f t="shared" si="1"/>
        <v>44.582335999999998</v>
      </c>
      <c r="AE62">
        <f>'IDT-1'!D62</f>
        <v>0</v>
      </c>
      <c r="AF62" s="24"/>
      <c r="AG62">
        <f t="shared" si="2"/>
        <v>44.582335999999998</v>
      </c>
      <c r="AI62" s="34">
        <f>PXIL!L62</f>
        <v>0</v>
      </c>
      <c r="AJ62" s="34">
        <f>PXIL!R62</f>
        <v>0</v>
      </c>
      <c r="AK62" s="34">
        <f>RTM_IEX!L62</f>
        <v>0.96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28.79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9.82</v>
      </c>
      <c r="AB63" s="75">
        <f>-STOA!R63</f>
        <v>0</v>
      </c>
      <c r="AC63">
        <f t="shared" si="0"/>
        <v>0.374388</v>
      </c>
      <c r="AD63">
        <f t="shared" si="1"/>
        <v>44.195611999999997</v>
      </c>
      <c r="AE63">
        <f>'IDT-1'!D63</f>
        <v>0</v>
      </c>
      <c r="AF63" s="24"/>
      <c r="AG63">
        <f t="shared" si="2"/>
        <v>44.195611999999997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28.79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9.42</v>
      </c>
      <c r="AB64" s="75">
        <f>-STOA!R64</f>
        <v>0</v>
      </c>
      <c r="AC64">
        <f t="shared" si="0"/>
        <v>0.37102799999999997</v>
      </c>
      <c r="AD64">
        <f t="shared" si="1"/>
        <v>43.798971999999999</v>
      </c>
      <c r="AE64">
        <f>'IDT-1'!D64</f>
        <v>0</v>
      </c>
      <c r="AF64" s="24"/>
      <c r="AG64">
        <f t="shared" si="2"/>
        <v>43.798971999999999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28.79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8.09</v>
      </c>
      <c r="AB65" s="75">
        <f>-STOA!R65</f>
        <v>0</v>
      </c>
      <c r="AC65">
        <f t="shared" si="0"/>
        <v>0.36380399999999996</v>
      </c>
      <c r="AD65">
        <f t="shared" si="1"/>
        <v>42.946196</v>
      </c>
      <c r="AE65">
        <f>'IDT-1'!D65</f>
        <v>0</v>
      </c>
      <c r="AF65" s="24"/>
      <c r="AG65">
        <f t="shared" si="2"/>
        <v>42.946196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30.22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8.7199999999999989</v>
      </c>
      <c r="AB66" s="75">
        <f>-STOA!R66</f>
        <v>0</v>
      </c>
      <c r="AC66">
        <f t="shared" si="0"/>
        <v>0.35708399999999996</v>
      </c>
      <c r="AD66">
        <f t="shared" si="1"/>
        <v>42.152915999999998</v>
      </c>
      <c r="AE66">
        <f>'IDT-1'!D66</f>
        <v>0</v>
      </c>
      <c r="AF66" s="24"/>
      <c r="AG66">
        <f t="shared" si="2"/>
        <v>42.152915999999998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28.79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8.1199999999999992</v>
      </c>
      <c r="AB67" s="75">
        <f>-STOA!R67</f>
        <v>0</v>
      </c>
      <c r="AC67">
        <f t="shared" si="0"/>
        <v>0.35204399999999997</v>
      </c>
      <c r="AD67">
        <f t="shared" si="1"/>
        <v>41.557955999999997</v>
      </c>
      <c r="AE67">
        <f>'IDT-1'!D67</f>
        <v>0</v>
      </c>
      <c r="AF67" s="24"/>
      <c r="AG67">
        <f t="shared" si="2"/>
        <v>41.557955999999997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28.79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7.6899999999999995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0.35649599999999998</v>
      </c>
      <c r="AD68">
        <f t="shared" ref="AD68:AD98" si="4">SUM(B68:AB68,AI68:AT68)-AC68</f>
        <v>42.083503999999998</v>
      </c>
      <c r="AE68">
        <f>'IDT-1'!D68</f>
        <v>0</v>
      </c>
      <c r="AF68" s="24"/>
      <c r="AG68">
        <f t="shared" ref="AG68:AG98" si="5">SUM(AD68:AF68)</f>
        <v>42.083503999999998</v>
      </c>
      <c r="AI68" s="34">
        <f>PXIL!L68</f>
        <v>0</v>
      </c>
      <c r="AJ68" s="34">
        <f>PXIL!R68</f>
        <v>0</v>
      </c>
      <c r="AK68" s="34">
        <f>RTM_IEX!L68</f>
        <v>0.96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28.79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8.06</v>
      </c>
      <c r="Z69" s="34">
        <f>IEX!R69</f>
        <v>0</v>
      </c>
      <c r="AA69" s="75">
        <f>STOA!L69</f>
        <v>7.25</v>
      </c>
      <c r="AB69" s="75">
        <f>-STOA!R69</f>
        <v>0</v>
      </c>
      <c r="AC69">
        <f t="shared" si="3"/>
        <v>0.34893599999999997</v>
      </c>
      <c r="AD69">
        <f t="shared" si="4"/>
        <v>41.191064000000004</v>
      </c>
      <c r="AE69">
        <f>'IDT-1'!D69</f>
        <v>0</v>
      </c>
      <c r="AF69" s="24"/>
      <c r="AG69">
        <f t="shared" si="5"/>
        <v>41.191064000000004</v>
      </c>
      <c r="AI69" s="34">
        <f>PXIL!L69</f>
        <v>0</v>
      </c>
      <c r="AJ69" s="34">
        <f>PXIL!R69</f>
        <v>0</v>
      </c>
      <c r="AK69" s="34">
        <f>RTM_IEX!L69</f>
        <v>1.92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19.309999999999999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15.91</v>
      </c>
      <c r="Z70" s="34">
        <f>IEX!R70</f>
        <v>0</v>
      </c>
      <c r="AA70" s="75">
        <f>STOA!L70</f>
        <v>6.6899999999999995</v>
      </c>
      <c r="AB70" s="75">
        <f>-STOA!R70</f>
        <v>0</v>
      </c>
      <c r="AC70">
        <f t="shared" si="3"/>
        <v>0.38782799999999995</v>
      </c>
      <c r="AD70">
        <f t="shared" si="4"/>
        <v>45.782172000000003</v>
      </c>
      <c r="AE70">
        <f>'IDT-1'!D70</f>
        <v>0</v>
      </c>
      <c r="AF70" s="24"/>
      <c r="AG70">
        <f t="shared" si="5"/>
        <v>45.782172000000003</v>
      </c>
      <c r="AI70" s="34">
        <f>PXIL!L70</f>
        <v>0</v>
      </c>
      <c r="AJ70" s="34">
        <f>PXIL!R70</f>
        <v>0</v>
      </c>
      <c r="AK70" s="34">
        <f>RTM_IEX!L70</f>
        <v>11.51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7.06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15.04</v>
      </c>
      <c r="Z71" s="34">
        <f>IEX!R71</f>
        <v>0</v>
      </c>
      <c r="AA71" s="75">
        <f>STOA!L71</f>
        <v>6.54</v>
      </c>
      <c r="AB71" s="75">
        <f>-STOA!R71</f>
        <v>0</v>
      </c>
      <c r="AC71">
        <f t="shared" si="3"/>
        <v>0.34087199999999995</v>
      </c>
      <c r="AD71">
        <f t="shared" si="4"/>
        <v>40.239128000000001</v>
      </c>
      <c r="AE71">
        <f>'IDT-1'!D71</f>
        <v>0</v>
      </c>
      <c r="AF71" s="24"/>
      <c r="AG71">
        <f t="shared" si="5"/>
        <v>40.239128000000001</v>
      </c>
      <c r="AI71" s="34">
        <f>PXIL!L71</f>
        <v>0</v>
      </c>
      <c r="AJ71" s="34">
        <f>PXIL!R71</f>
        <v>0</v>
      </c>
      <c r="AK71" s="34">
        <f>RTM_IEX!L71</f>
        <v>11.51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2.4900000000000002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11.73</v>
      </c>
      <c r="Z72" s="34">
        <f>IEX!R72</f>
        <v>0</v>
      </c>
      <c r="AA72" s="75">
        <f>STOA!L72</f>
        <v>6.21</v>
      </c>
      <c r="AB72" s="75">
        <f>-STOA!R72</f>
        <v>0</v>
      </c>
      <c r="AC72">
        <f t="shared" si="3"/>
        <v>0.33482400000000001</v>
      </c>
      <c r="AD72">
        <f t="shared" si="4"/>
        <v>39.525176000000009</v>
      </c>
      <c r="AE72">
        <f>'IDT-1'!D72</f>
        <v>0</v>
      </c>
      <c r="AF72" s="24"/>
      <c r="AG72">
        <f t="shared" si="5"/>
        <v>39.525176000000009</v>
      </c>
      <c r="AI72" s="34">
        <f>PXIL!L72</f>
        <v>0</v>
      </c>
      <c r="AJ72" s="34">
        <f>PXIL!R72</f>
        <v>0</v>
      </c>
      <c r="AK72" s="34">
        <f>RTM_IEX!L72</f>
        <v>14.79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2.13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11.58</v>
      </c>
      <c r="Z73" s="34">
        <f>IEX!R73</f>
        <v>0</v>
      </c>
      <c r="AA73" s="75">
        <f>STOA!L73</f>
        <v>6.02</v>
      </c>
      <c r="AB73" s="75">
        <f>-STOA!R73</f>
        <v>0</v>
      </c>
      <c r="AC73">
        <f t="shared" si="3"/>
        <v>0.32062799999999997</v>
      </c>
      <c r="AD73">
        <f t="shared" si="4"/>
        <v>37.849372000000002</v>
      </c>
      <c r="AE73">
        <f>'IDT-1'!D73</f>
        <v>0</v>
      </c>
      <c r="AF73" s="24"/>
      <c r="AG73">
        <f t="shared" si="5"/>
        <v>37.849372000000002</v>
      </c>
      <c r="AI73" s="34">
        <f>PXIL!L73</f>
        <v>0</v>
      </c>
      <c r="AJ73" s="34">
        <f>PXIL!R73</f>
        <v>0</v>
      </c>
      <c r="AK73" s="34">
        <f>RTM_IEX!L73</f>
        <v>13.58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1.99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9.51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0.31550399999999995</v>
      </c>
      <c r="AD74">
        <f t="shared" si="4"/>
        <v>37.244495999999998</v>
      </c>
      <c r="AE74">
        <f>'IDT-1'!D74</f>
        <v>0</v>
      </c>
      <c r="AF74" s="24"/>
      <c r="AG74">
        <f t="shared" si="5"/>
        <v>37.244495999999998</v>
      </c>
      <c r="AI74" s="34">
        <f>PXIL!L74</f>
        <v>0</v>
      </c>
      <c r="AJ74" s="34">
        <f>PXIL!R74</f>
        <v>0</v>
      </c>
      <c r="AK74" s="34">
        <f>RTM_IEX!L74</f>
        <v>15.36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1.93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13.77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0.36329999999999996</v>
      </c>
      <c r="AD75">
        <f t="shared" si="4"/>
        <v>42.886699999999998</v>
      </c>
      <c r="AE75">
        <f>'IDT-1'!D75</f>
        <v>0</v>
      </c>
      <c r="AF75" s="24"/>
      <c r="AG75">
        <f t="shared" si="5"/>
        <v>42.886699999999998</v>
      </c>
      <c r="AI75" s="34">
        <f>PXIL!L75</f>
        <v>0</v>
      </c>
      <c r="AJ75" s="34">
        <f>PXIL!R75</f>
        <v>0</v>
      </c>
      <c r="AK75" s="34">
        <f>RTM_IEX!L75</f>
        <v>17.13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1.59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14.85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0.35683199999999998</v>
      </c>
      <c r="AD76">
        <f t="shared" si="4"/>
        <v>42.123168</v>
      </c>
      <c r="AE76">
        <f>'IDT-1'!D76</f>
        <v>0</v>
      </c>
      <c r="AF76" s="24"/>
      <c r="AG76">
        <f t="shared" si="5"/>
        <v>42.123168</v>
      </c>
      <c r="AI76" s="34">
        <f>PXIL!L76</f>
        <v>0</v>
      </c>
      <c r="AJ76" s="34">
        <f>PXIL!R76</f>
        <v>0</v>
      </c>
      <c r="AK76" s="34">
        <f>RTM_IEX!L76</f>
        <v>15.15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1.72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17.559999999999999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0.35951999999999995</v>
      </c>
      <c r="AD77">
        <f t="shared" si="4"/>
        <v>42.440479999999994</v>
      </c>
      <c r="AE77">
        <f>'IDT-1'!D77</f>
        <v>0</v>
      </c>
      <c r="AF77" s="24"/>
      <c r="AG77">
        <f t="shared" si="5"/>
        <v>42.440479999999994</v>
      </c>
      <c r="AI77" s="34">
        <f>PXIL!L77</f>
        <v>0</v>
      </c>
      <c r="AJ77" s="34">
        <f>PXIL!R77</f>
        <v>0</v>
      </c>
      <c r="AK77" s="34">
        <f>RTM_IEX!L77</f>
        <v>12.59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1.89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19.489999999999998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0.37615199999999999</v>
      </c>
      <c r="AD78">
        <f t="shared" si="4"/>
        <v>44.403848000000004</v>
      </c>
      <c r="AE78">
        <f>'IDT-1'!D78</f>
        <v>0</v>
      </c>
      <c r="AF78" s="24"/>
      <c r="AG78">
        <f t="shared" si="5"/>
        <v>44.403848000000004</v>
      </c>
      <c r="AI78" s="34">
        <f>PXIL!L78</f>
        <v>0</v>
      </c>
      <c r="AJ78" s="34">
        <f>PXIL!R78</f>
        <v>0</v>
      </c>
      <c r="AK78" s="34">
        <f>RTM_IEX!L78</f>
        <v>12.47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2.06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18.41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0.37581599999999998</v>
      </c>
      <c r="AD79">
        <f t="shared" si="4"/>
        <v>44.364184000000002</v>
      </c>
      <c r="AE79">
        <f>'IDT-1'!D79</f>
        <v>0</v>
      </c>
      <c r="AF79" s="24"/>
      <c r="AG79">
        <f t="shared" si="5"/>
        <v>44.364184000000002</v>
      </c>
      <c r="AI79" s="34">
        <f>PXIL!L79</f>
        <v>0</v>
      </c>
      <c r="AJ79" s="34">
        <f>PXIL!R79</f>
        <v>0</v>
      </c>
      <c r="AK79" s="34">
        <f>RTM_IEX!L79</f>
        <v>11.51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4.0599999999999996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17.66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0.37774799999999997</v>
      </c>
      <c r="AD80">
        <f t="shared" si="4"/>
        <v>44.592252000000002</v>
      </c>
      <c r="AE80">
        <f>'IDT-1'!D80</f>
        <v>0</v>
      </c>
      <c r="AF80" s="24"/>
      <c r="AG80">
        <f t="shared" si="5"/>
        <v>44.592252000000002</v>
      </c>
      <c r="AI80" s="34">
        <f>PXIL!L80</f>
        <v>0</v>
      </c>
      <c r="AJ80" s="34">
        <f>PXIL!R80</f>
        <v>0</v>
      </c>
      <c r="AK80" s="34">
        <f>RTM_IEX!L80</f>
        <v>12.47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4.08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15.87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0.37295999999999996</v>
      </c>
      <c r="AD81">
        <f t="shared" si="4"/>
        <v>44.027039999999992</v>
      </c>
      <c r="AE81">
        <f>'IDT-1'!D81</f>
        <v>0</v>
      </c>
      <c r="AF81" s="24"/>
      <c r="AG81">
        <f t="shared" si="5"/>
        <v>44.027039999999992</v>
      </c>
      <c r="AI81" s="34">
        <f>PXIL!L81</f>
        <v>0</v>
      </c>
      <c r="AJ81" s="34">
        <f>PXIL!R81</f>
        <v>0</v>
      </c>
      <c r="AK81" s="34">
        <f>RTM_IEX!L81</f>
        <v>6.72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11.05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17.66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0.37480799999999997</v>
      </c>
      <c r="AD82">
        <f t="shared" si="4"/>
        <v>44.245191999999996</v>
      </c>
      <c r="AE82">
        <f>'IDT-1'!D82</f>
        <v>0</v>
      </c>
      <c r="AF82" s="24"/>
      <c r="AG82">
        <f t="shared" si="5"/>
        <v>44.245191999999996</v>
      </c>
      <c r="AI82" s="34">
        <f>PXIL!L82</f>
        <v>0</v>
      </c>
      <c r="AJ82" s="34">
        <f>PXIL!R82</f>
        <v>0</v>
      </c>
      <c r="AK82" s="34">
        <f>RTM_IEX!L82</f>
        <v>4.8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11.4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0.37648799999999993</v>
      </c>
      <c r="AD83">
        <f t="shared" si="4"/>
        <v>44.443511999999991</v>
      </c>
      <c r="AE83">
        <f>'IDT-1'!D83</f>
        <v>0</v>
      </c>
      <c r="AF83" s="24"/>
      <c r="AG83">
        <f t="shared" si="5"/>
        <v>44.443511999999991</v>
      </c>
      <c r="AI83" s="34">
        <f>PXIL!L83</f>
        <v>0</v>
      </c>
      <c r="AJ83" s="34">
        <f>PXIL!R83</f>
        <v>0</v>
      </c>
      <c r="AK83" s="34">
        <f>RTM_IEX!L83</f>
        <v>1.44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32.619999999999997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0.37405200000000005</v>
      </c>
      <c r="AD84">
        <f t="shared" si="4"/>
        <v>44.155948000000002</v>
      </c>
      <c r="AE84">
        <f>'IDT-1'!D84</f>
        <v>0</v>
      </c>
      <c r="AF84" s="24"/>
      <c r="AG84">
        <f t="shared" si="5"/>
        <v>44.155948000000002</v>
      </c>
      <c r="AI84" s="34">
        <f>PXIL!L84</f>
        <v>0</v>
      </c>
      <c r="AJ84" s="34">
        <f>PXIL!R84</f>
        <v>0</v>
      </c>
      <c r="AK84" s="34">
        <f>RTM_IEX!L84</f>
        <v>2.11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31.66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0.37245600000000001</v>
      </c>
      <c r="AD85">
        <f t="shared" si="4"/>
        <v>43.967544000000004</v>
      </c>
      <c r="AE85">
        <f>'IDT-1'!D85</f>
        <v>0</v>
      </c>
      <c r="AF85" s="24"/>
      <c r="AG85">
        <f t="shared" si="5"/>
        <v>43.967544000000004</v>
      </c>
      <c r="AI85" s="34">
        <f>PXIL!L85</f>
        <v>0</v>
      </c>
      <c r="AJ85" s="34">
        <f>PXIL!R85</f>
        <v>0</v>
      </c>
      <c r="AK85" s="34">
        <f>RTM_IEX!L85</f>
        <v>1.92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31.66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0.36598799999999998</v>
      </c>
      <c r="AD86">
        <f t="shared" si="4"/>
        <v>43.204011999999999</v>
      </c>
      <c r="AE86">
        <f>'IDT-1'!D86</f>
        <v>0</v>
      </c>
      <c r="AF86" s="24"/>
      <c r="AG86">
        <f t="shared" si="5"/>
        <v>43.204011999999999</v>
      </c>
      <c r="AI86" s="34">
        <f>PXIL!L86</f>
        <v>0</v>
      </c>
      <c r="AJ86" s="34">
        <f>PXIL!R86</f>
        <v>0</v>
      </c>
      <c r="AK86" s="34">
        <f>RTM_IEX!L86</f>
        <v>1.1499999999999999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31.66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5.000355910648647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0.36439498964944861</v>
      </c>
      <c r="AD87">
        <f t="shared" si="4"/>
        <v>43.015960920999198</v>
      </c>
      <c r="AE87">
        <f>'IDT-1'!D87</f>
        <v>0</v>
      </c>
      <c r="AF87" s="24"/>
      <c r="AG87">
        <f t="shared" si="5"/>
        <v>43.015960920999198</v>
      </c>
      <c r="AI87" s="34">
        <f>PXIL!L87</f>
        <v>0</v>
      </c>
      <c r="AJ87" s="34">
        <f>PXIL!R87</f>
        <v>0</v>
      </c>
      <c r="AK87" s="34">
        <f>RTM_IEX!L87</f>
        <v>1.92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30.7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5.000355910648647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28.79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0.35481898964944858</v>
      </c>
      <c r="AD88">
        <f t="shared" si="4"/>
        <v>41.885536920999186</v>
      </c>
      <c r="AE88">
        <f>'IDT-1'!D88</f>
        <v>0</v>
      </c>
      <c r="AF88" s="24"/>
      <c r="AG88">
        <f t="shared" si="5"/>
        <v>41.885536920999186</v>
      </c>
      <c r="AI88" s="34">
        <f>PXIL!L88</f>
        <v>0</v>
      </c>
      <c r="AJ88" s="34">
        <f>PXIL!R88</f>
        <v>0</v>
      </c>
      <c r="AK88" s="34">
        <f>RTM_IEX!L88</f>
        <v>2.69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5.000355910648647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0.32894698964944857</v>
      </c>
      <c r="AD89">
        <f t="shared" si="4"/>
        <v>38.831408920999202</v>
      </c>
      <c r="AE89">
        <f>'IDT-1'!D89</f>
        <v>0</v>
      </c>
      <c r="AF89" s="24"/>
      <c r="AG89">
        <f t="shared" si="5"/>
        <v>38.831408920999202</v>
      </c>
      <c r="AI89" s="34">
        <f>PXIL!L89</f>
        <v>0</v>
      </c>
      <c r="AJ89" s="34">
        <f>PXIL!R89</f>
        <v>0</v>
      </c>
      <c r="AK89" s="34">
        <f>RTM_IEX!L89</f>
        <v>28.4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5.000355910648647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26.87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0.32735098964944859</v>
      </c>
      <c r="AD90">
        <f t="shared" si="4"/>
        <v>38.643004920999203</v>
      </c>
      <c r="AE90">
        <f>'IDT-1'!D90</f>
        <v>0</v>
      </c>
      <c r="AF90" s="24"/>
      <c r="AG90">
        <f t="shared" si="5"/>
        <v>38.643004920999203</v>
      </c>
      <c r="AI90" s="34">
        <f>PXIL!L90</f>
        <v>0</v>
      </c>
      <c r="AJ90" s="34">
        <f>PXIL!R90</f>
        <v>0</v>
      </c>
      <c r="AK90" s="34">
        <f>RTM_IEX!L90</f>
        <v>1.34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5.000355910648647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24.95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0.30887098964944859</v>
      </c>
      <c r="AD91">
        <f t="shared" si="4"/>
        <v>36.461484920999197</v>
      </c>
      <c r="AE91">
        <f>'IDT-1'!D91</f>
        <v>0</v>
      </c>
      <c r="AF91" s="24"/>
      <c r="AG91">
        <f t="shared" si="5"/>
        <v>36.461484920999197</v>
      </c>
      <c r="AI91" s="34">
        <f>PXIL!L91</f>
        <v>0</v>
      </c>
      <c r="AJ91" s="34">
        <f>PXIL!R91</f>
        <v>0</v>
      </c>
      <c r="AK91" s="34">
        <f>RTM_IEX!L91</f>
        <v>1.06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5.000355910648647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23.99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0.29837098964944858</v>
      </c>
      <c r="AD92">
        <f t="shared" si="4"/>
        <v>35.221984920999198</v>
      </c>
      <c r="AE92">
        <f>'IDT-1'!D92</f>
        <v>0</v>
      </c>
      <c r="AF92" s="24"/>
      <c r="AG92">
        <f t="shared" si="5"/>
        <v>35.221984920999198</v>
      </c>
      <c r="AI92" s="34">
        <f>PXIL!L92</f>
        <v>0</v>
      </c>
      <c r="AJ92" s="34">
        <f>PXIL!R92</f>
        <v>0</v>
      </c>
      <c r="AK92" s="34">
        <f>RTM_IEX!L92</f>
        <v>0.77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5.000355910648647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22.07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0.28299898964944864</v>
      </c>
      <c r="AD93">
        <f t="shared" si="4"/>
        <v>33.407356920999199</v>
      </c>
      <c r="AE93">
        <f>'IDT-1'!D93</f>
        <v>0</v>
      </c>
      <c r="AF93" s="24"/>
      <c r="AG93">
        <f t="shared" si="5"/>
        <v>33.407356920999199</v>
      </c>
      <c r="AI93" s="34">
        <f>PXIL!L93</f>
        <v>0</v>
      </c>
      <c r="AJ93" s="34">
        <f>PXIL!R93</f>
        <v>0</v>
      </c>
      <c r="AK93" s="34">
        <f>RTM_IEX!L93</f>
        <v>0.86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5.000355910648647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20.149999999999999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0.2693069896494486</v>
      </c>
      <c r="AD94">
        <f t="shared" si="4"/>
        <v>31.791048920999199</v>
      </c>
      <c r="AE94">
        <f>'IDT-1'!D94</f>
        <v>0</v>
      </c>
      <c r="AF94" s="24"/>
      <c r="AG94">
        <f t="shared" si="5"/>
        <v>31.791048920999199</v>
      </c>
      <c r="AI94" s="34">
        <f>PXIL!L94</f>
        <v>0</v>
      </c>
      <c r="AJ94" s="34">
        <f>PXIL!R94</f>
        <v>0</v>
      </c>
      <c r="AK94" s="34">
        <f>RTM_IEX!L94</f>
        <v>1.1499999999999999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5.000355910648647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0.25805098964944861</v>
      </c>
      <c r="AD95">
        <f t="shared" si="4"/>
        <v>30.462304920999202</v>
      </c>
      <c r="AE95">
        <f>'IDT-1'!D95</f>
        <v>0</v>
      </c>
      <c r="AF95" s="24"/>
      <c r="AG95">
        <f t="shared" si="5"/>
        <v>30.462304920999202</v>
      </c>
      <c r="AI95" s="34">
        <f>PXIL!L95</f>
        <v>0</v>
      </c>
      <c r="AJ95" s="34">
        <f>PXIL!R95</f>
        <v>0</v>
      </c>
      <c r="AK95" s="34">
        <f>RTM_IEX!L95</f>
        <v>19.96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5.000355910648647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0.24192298964944861</v>
      </c>
      <c r="AD96">
        <f t="shared" si="4"/>
        <v>28.558432920999199</v>
      </c>
      <c r="AE96">
        <f>'IDT-1'!D96</f>
        <v>0</v>
      </c>
      <c r="AF96" s="24"/>
      <c r="AG96">
        <f t="shared" si="5"/>
        <v>28.558432920999199</v>
      </c>
      <c r="AI96" s="34">
        <f>PXIL!L96</f>
        <v>0</v>
      </c>
      <c r="AJ96" s="34">
        <f>PXIL!R96</f>
        <v>0</v>
      </c>
      <c r="AK96" s="34">
        <f>RTM_IEX!L96</f>
        <v>18.04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5.000355910648647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16.309999999999999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0.23948698964944859</v>
      </c>
      <c r="AD97">
        <f t="shared" si="4"/>
        <v>28.270868920999195</v>
      </c>
      <c r="AE97">
        <f>'IDT-1'!D97</f>
        <v>0</v>
      </c>
      <c r="AF97" s="24"/>
      <c r="AG97">
        <f t="shared" si="5"/>
        <v>28.270868920999195</v>
      </c>
      <c r="AI97" s="34">
        <f>PXIL!L97</f>
        <v>0</v>
      </c>
      <c r="AJ97" s="34">
        <f>PXIL!R97</f>
        <v>0</v>
      </c>
      <c r="AK97" s="34">
        <f>RTM_IEX!L97</f>
        <v>1.44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5.000355910648647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15.35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0.23385898964944857</v>
      </c>
      <c r="AD98">
        <f t="shared" si="4"/>
        <v>27.606496920999195</v>
      </c>
      <c r="AE98">
        <f>'IDT-1'!D98</f>
        <v>0</v>
      </c>
      <c r="AF98" s="24"/>
      <c r="AG98">
        <f t="shared" si="5"/>
        <v>27.606496920999195</v>
      </c>
      <c r="AI98" s="34">
        <f>PXIL!L98</f>
        <v>0</v>
      </c>
      <c r="AJ98" s="34">
        <f>PXIL!R98</f>
        <v>0</v>
      </c>
      <c r="AK98" s="34">
        <f>RTM_IEX!L98</f>
        <v>1.73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0.12000320319583781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0.16745750000000006</v>
      </c>
      <c r="Z99" s="34">
        <f t="shared" si="6"/>
        <v>0</v>
      </c>
      <c r="AA99" s="75">
        <f t="shared" si="6"/>
        <v>0.17513749999999992</v>
      </c>
      <c r="AB99" s="75">
        <f t="shared" si="6"/>
        <v>0</v>
      </c>
      <c r="AC99">
        <f t="shared" si="6"/>
        <v>7.5529289068450352E-3</v>
      </c>
      <c r="AD99">
        <f t="shared" si="6"/>
        <v>0.89160527428899305</v>
      </c>
      <c r="AE99">
        <f t="shared" ref="AE99:AT99" si="7">SUM(AE3:AE98)/4000</f>
        <v>0</v>
      </c>
      <c r="AG99">
        <f t="shared" si="7"/>
        <v>0.89160527428899305</v>
      </c>
      <c r="AI99">
        <f t="shared" si="7"/>
        <v>0</v>
      </c>
      <c r="AJ99">
        <f t="shared" si="7"/>
        <v>0</v>
      </c>
      <c r="AK99">
        <f t="shared" si="7"/>
        <v>0.1607025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0.27585749999999998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14.392497000000001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6.24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0.17331297479999999</v>
      </c>
      <c r="AD3">
        <f>SUM(B3:AB3,AI3:AT3)-AC3</f>
        <v>20.459184025199999</v>
      </c>
      <c r="AE3">
        <v>0</v>
      </c>
      <c r="AF3" s="24"/>
      <c r="AG3">
        <f>SUM(AD3:AF3)</f>
        <v>20.459184025199999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14.392497000000001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4.51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0.1587809748</v>
      </c>
      <c r="AD4">
        <f t="shared" ref="AD4:AD67" si="1">SUM(B4:AB4,AI4:AT4)-AC4</f>
        <v>18.743716025200001</v>
      </c>
      <c r="AE4">
        <v>0</v>
      </c>
      <c r="AF4" s="24"/>
      <c r="AG4">
        <f t="shared" ref="AG4:AG67" si="2">SUM(AD4:AF4)</f>
        <v>18.743716025200001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14.392497000000001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0.1612169748</v>
      </c>
      <c r="AD5">
        <f t="shared" si="1"/>
        <v>19.031280025200001</v>
      </c>
      <c r="AE5">
        <v>0</v>
      </c>
      <c r="AF5" s="24"/>
      <c r="AG5">
        <f t="shared" si="2"/>
        <v>19.031280025200001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14.392497000000001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4.22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0.15634497480000001</v>
      </c>
      <c r="AD6">
        <f t="shared" si="1"/>
        <v>18.456152025200002</v>
      </c>
      <c r="AE6">
        <v>0</v>
      </c>
      <c r="AF6" s="24"/>
      <c r="AG6">
        <f t="shared" si="2"/>
        <v>18.456152025200002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14.392497000000001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3.45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0.14987697480000001</v>
      </c>
      <c r="AD7">
        <f t="shared" si="1"/>
        <v>17.6926200252</v>
      </c>
      <c r="AE7">
        <v>0</v>
      </c>
      <c r="AF7" s="24"/>
      <c r="AG7">
        <f t="shared" si="2"/>
        <v>17.6926200252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14.392497000000001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0.1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0.12173697479999999</v>
      </c>
      <c r="AD8">
        <f t="shared" si="1"/>
        <v>14.370760025200001</v>
      </c>
      <c r="AE8">
        <v>0</v>
      </c>
      <c r="AF8" s="24"/>
      <c r="AG8">
        <f t="shared" si="2"/>
        <v>14.370760025200001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13.194736000000001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0.1108357824</v>
      </c>
      <c r="AD9">
        <f t="shared" si="1"/>
        <v>13.0839002176</v>
      </c>
      <c r="AE9">
        <v>0</v>
      </c>
      <c r="AF9" s="24"/>
      <c r="AG9">
        <f t="shared" si="2"/>
        <v>13.0839002176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13.842072999999999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0.11627341319999998</v>
      </c>
      <c r="AD10">
        <f t="shared" si="1"/>
        <v>13.725799586799999</v>
      </c>
      <c r="AE10">
        <v>0</v>
      </c>
      <c r="AF10" s="24"/>
      <c r="AG10">
        <f t="shared" si="2"/>
        <v>13.725799586799999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13.25121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0.111310164</v>
      </c>
      <c r="AD11">
        <f t="shared" si="1"/>
        <v>13.139899836</v>
      </c>
      <c r="AE11">
        <v>0</v>
      </c>
      <c r="AF11" s="24"/>
      <c r="AG11">
        <f t="shared" si="2"/>
        <v>13.139899836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12.941307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0.10870697879999999</v>
      </c>
      <c r="AD12">
        <f t="shared" si="1"/>
        <v>12.832600021199999</v>
      </c>
      <c r="AE12">
        <v>0</v>
      </c>
      <c r="AF12" s="24"/>
      <c r="AG12">
        <f t="shared" si="2"/>
        <v>12.832600021199999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14.141287999999999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0.11878681919999999</v>
      </c>
      <c r="AD13">
        <f t="shared" si="1"/>
        <v>14.022501180799999</v>
      </c>
      <c r="AE13">
        <v>0</v>
      </c>
      <c r="AF13" s="24"/>
      <c r="AG13">
        <f t="shared" si="2"/>
        <v>14.022501180799999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14.392497000000001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1.63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0.13458897480000001</v>
      </c>
      <c r="AD14">
        <f t="shared" si="1"/>
        <v>15.887908025200002</v>
      </c>
      <c r="AE14">
        <v>0</v>
      </c>
      <c r="AF14" s="24"/>
      <c r="AG14">
        <f t="shared" si="2"/>
        <v>15.887908025200002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14.392497000000001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1.25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0.13139697479999998</v>
      </c>
      <c r="AD15">
        <f t="shared" si="1"/>
        <v>15.511100025200001</v>
      </c>
      <c r="AE15">
        <v>0</v>
      </c>
      <c r="AF15" s="24"/>
      <c r="AG15">
        <f t="shared" si="2"/>
        <v>15.511100025200001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14.392497000000001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0.77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0.1273649748</v>
      </c>
      <c r="AD16">
        <f t="shared" si="1"/>
        <v>15.035132025199999</v>
      </c>
      <c r="AE16">
        <v>0</v>
      </c>
      <c r="AF16" s="24"/>
      <c r="AG16">
        <f t="shared" si="2"/>
        <v>15.035132025199999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14.392497000000001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2.21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0.1394609748</v>
      </c>
      <c r="AD17">
        <f t="shared" si="1"/>
        <v>16.463036025200001</v>
      </c>
      <c r="AE17">
        <v>0</v>
      </c>
      <c r="AF17" s="24"/>
      <c r="AG17">
        <f t="shared" si="2"/>
        <v>16.463036025200001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14.392497000000001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1.82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0.1361849748</v>
      </c>
      <c r="AD18">
        <f t="shared" si="1"/>
        <v>16.0763120252</v>
      </c>
      <c r="AE18">
        <v>0</v>
      </c>
      <c r="AF18" s="24"/>
      <c r="AG18">
        <f t="shared" si="2"/>
        <v>16.0763120252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14.392497000000001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0.16037697480000002</v>
      </c>
      <c r="AD19">
        <f t="shared" si="1"/>
        <v>18.932120025200003</v>
      </c>
      <c r="AE19">
        <v>0</v>
      </c>
      <c r="AF19" s="24"/>
      <c r="AG19">
        <f t="shared" si="2"/>
        <v>18.932120025200003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14.392497000000001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7.77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0.1870049748</v>
      </c>
      <c r="AD20">
        <f t="shared" si="1"/>
        <v>22.075492025200003</v>
      </c>
      <c r="AE20">
        <v>0</v>
      </c>
      <c r="AF20" s="24"/>
      <c r="AG20">
        <f t="shared" si="2"/>
        <v>22.075492025200003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14.392497000000001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7.48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0.1837289748</v>
      </c>
      <c r="AD21">
        <f t="shared" si="1"/>
        <v>21.688768025200002</v>
      </c>
      <c r="AE21">
        <v>0</v>
      </c>
      <c r="AF21" s="24"/>
      <c r="AG21">
        <f t="shared" si="2"/>
        <v>21.688768025200002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14.392497000000001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0.17969697479999999</v>
      </c>
      <c r="AD22">
        <f t="shared" si="1"/>
        <v>21.2128000252</v>
      </c>
      <c r="AE22">
        <v>0</v>
      </c>
      <c r="AF22" s="24"/>
      <c r="AG22">
        <f t="shared" si="2"/>
        <v>21.2128000252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14.392497000000001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6.72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0.1773449748</v>
      </c>
      <c r="AD23">
        <f t="shared" si="1"/>
        <v>20.935152025200001</v>
      </c>
      <c r="AE23">
        <v>0</v>
      </c>
      <c r="AF23" s="24"/>
      <c r="AG23">
        <f t="shared" si="2"/>
        <v>20.935152025200001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14.392497000000001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0.77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0.17331297479999999</v>
      </c>
      <c r="AD24">
        <f t="shared" si="1"/>
        <v>20.459184025199999</v>
      </c>
      <c r="AE24">
        <v>0</v>
      </c>
      <c r="AF24" s="24"/>
      <c r="AG24">
        <f t="shared" si="2"/>
        <v>20.459184025199999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5.37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14.392497000000001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0.18213297480000001</v>
      </c>
      <c r="AD25">
        <f t="shared" si="1"/>
        <v>21.5003640252</v>
      </c>
      <c r="AE25">
        <v>0</v>
      </c>
      <c r="AF25" s="24"/>
      <c r="AG25">
        <f t="shared" si="2"/>
        <v>21.5003640252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7.29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14.392497000000001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0.18540897480000001</v>
      </c>
      <c r="AD26">
        <f t="shared" si="1"/>
        <v>21.887088025199997</v>
      </c>
      <c r="AE26">
        <v>0</v>
      </c>
      <c r="AF26" s="24"/>
      <c r="AG26">
        <f t="shared" si="2"/>
        <v>21.887088025199997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7.68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14.392497000000001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0.16684497479999999</v>
      </c>
      <c r="AD27">
        <f t="shared" si="1"/>
        <v>19.695652025200001</v>
      </c>
      <c r="AE27">
        <v>0</v>
      </c>
      <c r="AF27" s="24"/>
      <c r="AG27">
        <f t="shared" si="2"/>
        <v>19.695652025200001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5.47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14.392497000000001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0.20069697479999998</v>
      </c>
      <c r="AD28">
        <f t="shared" si="1"/>
        <v>23.691800025199999</v>
      </c>
      <c r="AE28">
        <v>0</v>
      </c>
      <c r="AF28" s="24"/>
      <c r="AG28">
        <f t="shared" si="2"/>
        <v>23.691800025199999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9.5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14.392497000000001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0.19179297479999999</v>
      </c>
      <c r="AD29">
        <f t="shared" si="1"/>
        <v>22.640704025200002</v>
      </c>
      <c r="AE29">
        <v>0</v>
      </c>
      <c r="AF29" s="24"/>
      <c r="AG29">
        <f t="shared" si="2"/>
        <v>22.640704025200002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8.44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14.392497000000001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0.20069697479999998</v>
      </c>
      <c r="AD30">
        <f t="shared" si="1"/>
        <v>23.691800025199999</v>
      </c>
      <c r="AE30">
        <v>0</v>
      </c>
      <c r="AF30" s="24"/>
      <c r="AG30">
        <f t="shared" si="2"/>
        <v>23.691800025199999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9.5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14.392497000000001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0.17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0.20145297479999999</v>
      </c>
      <c r="AD31">
        <f t="shared" si="1"/>
        <v>23.781044025200003</v>
      </c>
      <c r="AE31">
        <v>0</v>
      </c>
      <c r="AF31" s="24"/>
      <c r="AG31">
        <f t="shared" si="2"/>
        <v>23.781044025200003</v>
      </c>
      <c r="AI31" s="34">
        <f>PXIL!M31</f>
        <v>0</v>
      </c>
      <c r="AJ31" s="34">
        <f>PXIL!S31</f>
        <v>0</v>
      </c>
      <c r="AK31" s="34">
        <f>RTM_IEX!M31</f>
        <v>0.19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9.23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14.392497000000001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2.62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0.1841489748</v>
      </c>
      <c r="AD32">
        <f t="shared" si="1"/>
        <v>21.738348025200001</v>
      </c>
      <c r="AE32">
        <v>0</v>
      </c>
      <c r="AF32" s="24"/>
      <c r="AG32">
        <f t="shared" si="2"/>
        <v>21.738348025200001</v>
      </c>
      <c r="AI32" s="34">
        <f>PXIL!M32</f>
        <v>0</v>
      </c>
      <c r="AJ32" s="34">
        <f>PXIL!S32</f>
        <v>0</v>
      </c>
      <c r="AK32" s="34">
        <f>RTM_IEX!M32</f>
        <v>1.54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3.37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14.392497000000001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3.37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0.18146097480000001</v>
      </c>
      <c r="AD33">
        <f t="shared" si="1"/>
        <v>21.421036025199999</v>
      </c>
      <c r="AE33">
        <v>0</v>
      </c>
      <c r="AF33" s="24"/>
      <c r="AG33">
        <f t="shared" si="2"/>
        <v>21.421036025199999</v>
      </c>
      <c r="AI33" s="34">
        <f>PXIL!M33</f>
        <v>0</v>
      </c>
      <c r="AJ33" s="34">
        <f>PXIL!S33</f>
        <v>0</v>
      </c>
      <c r="AK33" s="34">
        <f>RTM_IEX!M33</f>
        <v>3.84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14.392497000000001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1.59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0.16239297480000001</v>
      </c>
      <c r="AD34">
        <f t="shared" si="1"/>
        <v>19.170104025200001</v>
      </c>
      <c r="AE34">
        <v>0</v>
      </c>
      <c r="AF34" s="24"/>
      <c r="AG34">
        <f t="shared" si="2"/>
        <v>19.170104025200001</v>
      </c>
      <c r="AI34" s="34">
        <f>PXIL!M34</f>
        <v>0</v>
      </c>
      <c r="AJ34" s="34">
        <f>PXIL!S34</f>
        <v>0</v>
      </c>
      <c r="AK34" s="34">
        <f>RTM_IEX!M34</f>
        <v>3.35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14.392497000000001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1.78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0.16230897480000001</v>
      </c>
      <c r="AD35">
        <f t="shared" si="1"/>
        <v>19.1601880252</v>
      </c>
      <c r="AE35">
        <v>0</v>
      </c>
      <c r="AF35" s="24"/>
      <c r="AG35">
        <f t="shared" si="2"/>
        <v>19.1601880252</v>
      </c>
      <c r="AI35" s="34">
        <f>PXIL!M35</f>
        <v>0</v>
      </c>
      <c r="AJ35" s="34">
        <f>PXIL!S35</f>
        <v>0</v>
      </c>
      <c r="AK35" s="34">
        <f>RTM_IEX!M35</f>
        <v>3.15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14.392497000000001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1.37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0.15726897479999999</v>
      </c>
      <c r="AD36">
        <f t="shared" si="1"/>
        <v>18.5652280252</v>
      </c>
      <c r="AE36">
        <v>0</v>
      </c>
      <c r="AF36" s="24"/>
      <c r="AG36">
        <f t="shared" si="2"/>
        <v>18.5652280252</v>
      </c>
      <c r="AI36" s="34">
        <f>PXIL!M36</f>
        <v>0</v>
      </c>
      <c r="AJ36" s="34">
        <f>PXIL!S36</f>
        <v>0</v>
      </c>
      <c r="AK36" s="34">
        <f>RTM_IEX!M36</f>
        <v>2.96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14.392497000000001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1.39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0.1454249748</v>
      </c>
      <c r="AD37">
        <f t="shared" si="1"/>
        <v>17.1670720252</v>
      </c>
      <c r="AE37">
        <v>0</v>
      </c>
      <c r="AF37" s="24"/>
      <c r="AG37">
        <f t="shared" si="2"/>
        <v>17.1670720252</v>
      </c>
      <c r="AI37" s="34">
        <f>PXIL!M37</f>
        <v>0</v>
      </c>
      <c r="AJ37" s="34">
        <f>PXIL!S37</f>
        <v>0</v>
      </c>
      <c r="AK37" s="34">
        <f>RTM_IEX!M37</f>
        <v>1.53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14.392497000000001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2.2599999999999998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0.1488689748</v>
      </c>
      <c r="AD38">
        <f t="shared" si="1"/>
        <v>17.573628025200001</v>
      </c>
      <c r="AE38">
        <v>0</v>
      </c>
      <c r="AF38" s="24"/>
      <c r="AG38">
        <f t="shared" si="2"/>
        <v>17.573628025200001</v>
      </c>
      <c r="AI38" s="34">
        <f>PXIL!M38</f>
        <v>0</v>
      </c>
      <c r="AJ38" s="34">
        <f>PXIL!S38</f>
        <v>0</v>
      </c>
      <c r="AK38" s="34">
        <f>RTM_IEX!M38</f>
        <v>1.07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14.392497000000001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2.2200000000000002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0.1457609748</v>
      </c>
      <c r="AD39">
        <f t="shared" si="1"/>
        <v>17.206736025199998</v>
      </c>
      <c r="AE39">
        <v>0</v>
      </c>
      <c r="AF39" s="24"/>
      <c r="AG39">
        <f t="shared" si="2"/>
        <v>17.206736025199998</v>
      </c>
      <c r="AI39" s="34">
        <f>PXIL!M39</f>
        <v>0</v>
      </c>
      <c r="AJ39" s="34">
        <f>PXIL!S39</f>
        <v>0</v>
      </c>
      <c r="AK39" s="34">
        <f>RTM_IEX!M39</f>
        <v>0.74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14.392497000000001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2.65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0.1486169748</v>
      </c>
      <c r="AD40">
        <f t="shared" si="1"/>
        <v>17.5438800252</v>
      </c>
      <c r="AE40">
        <v>0</v>
      </c>
      <c r="AF40" s="24"/>
      <c r="AG40">
        <f t="shared" si="2"/>
        <v>17.5438800252</v>
      </c>
      <c r="AI40" s="34">
        <f>PXIL!M40</f>
        <v>0</v>
      </c>
      <c r="AJ40" s="34">
        <f>PXIL!S40</f>
        <v>0</v>
      </c>
      <c r="AK40" s="34">
        <f>RTM_IEX!M40</f>
        <v>0.65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14.392497000000001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2.79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0.14996097480000001</v>
      </c>
      <c r="AD41">
        <f t="shared" si="1"/>
        <v>17.702536025200004</v>
      </c>
      <c r="AE41">
        <v>0</v>
      </c>
      <c r="AF41" s="24"/>
      <c r="AG41">
        <f t="shared" si="2"/>
        <v>17.702536025200004</v>
      </c>
      <c r="AI41" s="34">
        <f>PXIL!M41</f>
        <v>0</v>
      </c>
      <c r="AJ41" s="34">
        <f>PXIL!S41</f>
        <v>0</v>
      </c>
      <c r="AK41" s="34">
        <f>RTM_IEX!M41</f>
        <v>0.67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14.392497000000001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2.64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0.14651697479999998</v>
      </c>
      <c r="AD42">
        <f t="shared" si="1"/>
        <v>17.295980025199999</v>
      </c>
      <c r="AE42">
        <v>0</v>
      </c>
      <c r="AF42" s="24"/>
      <c r="AG42">
        <f t="shared" si="2"/>
        <v>17.295980025199999</v>
      </c>
      <c r="AI42" s="34">
        <f>PXIL!M42</f>
        <v>0</v>
      </c>
      <c r="AJ42" s="34">
        <f>PXIL!S42</f>
        <v>0</v>
      </c>
      <c r="AK42" s="34">
        <f>RTM_IEX!M42</f>
        <v>0.41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14.392497000000001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3.25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0.15096897479999999</v>
      </c>
      <c r="AD43">
        <f t="shared" si="1"/>
        <v>17.821528025199996</v>
      </c>
      <c r="AE43">
        <v>0</v>
      </c>
      <c r="AF43" s="24"/>
      <c r="AG43">
        <f t="shared" si="2"/>
        <v>17.821528025199996</v>
      </c>
      <c r="AI43" s="34">
        <f>PXIL!M43</f>
        <v>0</v>
      </c>
      <c r="AJ43" s="34">
        <f>PXIL!S43</f>
        <v>0</v>
      </c>
      <c r="AK43" s="34">
        <f>RTM_IEX!M43</f>
        <v>0.33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14.392497000000001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4.03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0.1586129748</v>
      </c>
      <c r="AD44">
        <f t="shared" si="1"/>
        <v>18.7238840252</v>
      </c>
      <c r="AE44">
        <v>0</v>
      </c>
      <c r="AF44" s="24"/>
      <c r="AG44">
        <f t="shared" si="2"/>
        <v>18.7238840252</v>
      </c>
      <c r="AI44" s="34">
        <f>PXIL!M44</f>
        <v>0</v>
      </c>
      <c r="AJ44" s="34">
        <f>PXIL!S44</f>
        <v>0</v>
      </c>
      <c r="AK44" s="34">
        <f>RTM_IEX!M44</f>
        <v>0.46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14.392497000000001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4.63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0.16298097480000001</v>
      </c>
      <c r="AD45">
        <f t="shared" si="1"/>
        <v>19.2395160252</v>
      </c>
      <c r="AE45">
        <v>0</v>
      </c>
      <c r="AF45" s="24"/>
      <c r="AG45">
        <f t="shared" si="2"/>
        <v>19.2395160252</v>
      </c>
      <c r="AI45" s="34">
        <f>PXIL!M45</f>
        <v>0</v>
      </c>
      <c r="AJ45" s="34">
        <f>PXIL!S45</f>
        <v>0</v>
      </c>
      <c r="AK45" s="34">
        <f>RTM_IEX!M45</f>
        <v>0.38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14.392497000000001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6.12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0.17474097479999998</v>
      </c>
      <c r="AD46">
        <f t="shared" si="1"/>
        <v>20.6277560252</v>
      </c>
      <c r="AE46">
        <v>0</v>
      </c>
      <c r="AF46" s="24"/>
      <c r="AG46">
        <f t="shared" si="2"/>
        <v>20.6277560252</v>
      </c>
      <c r="AI46" s="34">
        <f>PXIL!M46</f>
        <v>0</v>
      </c>
      <c r="AJ46" s="34">
        <f>PXIL!S46</f>
        <v>0</v>
      </c>
      <c r="AK46" s="34">
        <f>RTM_IEX!M46</f>
        <v>0.28999999999999998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14.392497000000001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6.47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0.17625297480000002</v>
      </c>
      <c r="AD47">
        <f t="shared" si="1"/>
        <v>20.806244025200002</v>
      </c>
      <c r="AE47">
        <v>0</v>
      </c>
      <c r="AF47" s="24"/>
      <c r="AG47">
        <f t="shared" si="2"/>
        <v>20.806244025200002</v>
      </c>
      <c r="AI47" s="34">
        <f>PXIL!M47</f>
        <v>0</v>
      </c>
      <c r="AJ47" s="34">
        <f>PXIL!S47</f>
        <v>0</v>
      </c>
      <c r="AK47" s="34">
        <f>RTM_IEX!M47</f>
        <v>0.12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14.392497000000001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5.95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0.1708769748</v>
      </c>
      <c r="AD48">
        <f t="shared" si="1"/>
        <v>20.171620025200003</v>
      </c>
      <c r="AE48">
        <v>0</v>
      </c>
      <c r="AF48" s="24"/>
      <c r="AG48">
        <f t="shared" si="2"/>
        <v>20.171620025200003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14.392497000000001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4.32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0.15718497479999999</v>
      </c>
      <c r="AD49">
        <f t="shared" si="1"/>
        <v>18.555312025199999</v>
      </c>
      <c r="AE49">
        <v>0</v>
      </c>
      <c r="AF49" s="24"/>
      <c r="AG49">
        <f t="shared" si="2"/>
        <v>18.555312025199999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14.392497000000001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0.17969697479999999</v>
      </c>
      <c r="AD50">
        <f t="shared" si="1"/>
        <v>21.2128000252</v>
      </c>
      <c r="AE50">
        <v>0</v>
      </c>
      <c r="AF50" s="24"/>
      <c r="AG50">
        <f t="shared" si="2"/>
        <v>21.2128000252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14.392497000000001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6.24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0.17331297479999999</v>
      </c>
      <c r="AD51">
        <f t="shared" si="1"/>
        <v>20.459184025199999</v>
      </c>
      <c r="AE51">
        <v>0</v>
      </c>
      <c r="AF51" s="24"/>
      <c r="AG51">
        <f t="shared" si="2"/>
        <v>20.459184025199999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14.392497000000001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0.20069697479999998</v>
      </c>
      <c r="AD52">
        <f t="shared" si="1"/>
        <v>23.691800025199999</v>
      </c>
      <c r="AE52">
        <v>0</v>
      </c>
      <c r="AF52" s="24"/>
      <c r="AG52">
        <f t="shared" si="2"/>
        <v>23.691800025199999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14.392497000000001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0.18137697480000001</v>
      </c>
      <c r="AD53">
        <f t="shared" si="1"/>
        <v>21.411120025200002</v>
      </c>
      <c r="AE53">
        <v>0</v>
      </c>
      <c r="AF53" s="24"/>
      <c r="AG53">
        <f t="shared" si="2"/>
        <v>21.411120025200002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14.392497000000001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6.62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0.17650497479999999</v>
      </c>
      <c r="AD54">
        <f t="shared" si="1"/>
        <v>20.835992025199999</v>
      </c>
      <c r="AE54">
        <v>0</v>
      </c>
      <c r="AF54" s="24"/>
      <c r="AG54">
        <f t="shared" si="2"/>
        <v>20.835992025199999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14.392497000000001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4.32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0.17944497479999999</v>
      </c>
      <c r="AD55">
        <f t="shared" si="1"/>
        <v>21.183052025199999</v>
      </c>
      <c r="AE55">
        <v>0</v>
      </c>
      <c r="AF55" s="24"/>
      <c r="AG55">
        <f t="shared" si="2"/>
        <v>21.183052025199999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2.65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14.392497000000001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3.07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0.16701297479999999</v>
      </c>
      <c r="AD56">
        <f t="shared" si="1"/>
        <v>19.715484025200002</v>
      </c>
      <c r="AE56">
        <v>0</v>
      </c>
      <c r="AF56" s="24"/>
      <c r="AG56">
        <f t="shared" si="2"/>
        <v>19.715484025200002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2.42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14.392497000000001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4.41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0.18641697480000002</v>
      </c>
      <c r="AD57">
        <f t="shared" si="1"/>
        <v>22.006080025200003</v>
      </c>
      <c r="AE57">
        <v>0</v>
      </c>
      <c r="AF57" s="24"/>
      <c r="AG57">
        <f t="shared" si="2"/>
        <v>22.006080025200003</v>
      </c>
      <c r="AI57" s="34">
        <f>PXIL!M57</f>
        <v>0</v>
      </c>
      <c r="AJ57" s="34">
        <f>PXIL!S57</f>
        <v>0</v>
      </c>
      <c r="AK57" s="34">
        <f>RTM_IEX!M57</f>
        <v>0.1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3.29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14.392497000000001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4.13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0.1777649748</v>
      </c>
      <c r="AD58">
        <f t="shared" si="1"/>
        <v>20.984732025200003</v>
      </c>
      <c r="AE58">
        <v>0</v>
      </c>
      <c r="AF58" s="24"/>
      <c r="AG58">
        <f t="shared" si="2"/>
        <v>20.984732025200003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2.64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14.392497000000001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0.20069697479999998</v>
      </c>
      <c r="AD59">
        <f t="shared" si="1"/>
        <v>23.691800025199999</v>
      </c>
      <c r="AE59">
        <v>0</v>
      </c>
      <c r="AF59" s="24"/>
      <c r="AG59">
        <f t="shared" si="2"/>
        <v>23.691800025199999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14.392497000000001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0.20069697479999998</v>
      </c>
      <c r="AD60">
        <f t="shared" si="1"/>
        <v>23.691800025199999</v>
      </c>
      <c r="AE60">
        <v>0</v>
      </c>
      <c r="AF60" s="24"/>
      <c r="AG60">
        <f t="shared" si="2"/>
        <v>23.691800025199999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14.392497000000001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0.20069697479999998</v>
      </c>
      <c r="AD61">
        <f t="shared" si="1"/>
        <v>23.691800025199999</v>
      </c>
      <c r="AE61">
        <v>0</v>
      </c>
      <c r="AF61" s="24"/>
      <c r="AG61">
        <f t="shared" si="2"/>
        <v>23.691800025199999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14.392497000000001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0.20069697479999998</v>
      </c>
      <c r="AD62">
        <f t="shared" si="1"/>
        <v>23.691800025199999</v>
      </c>
      <c r="AE62">
        <v>0</v>
      </c>
      <c r="AF62" s="24"/>
      <c r="AG62">
        <f t="shared" si="2"/>
        <v>23.691800025199999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14.392497000000001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0.20069697479999998</v>
      </c>
      <c r="AD63">
        <f t="shared" si="1"/>
        <v>23.691800025199999</v>
      </c>
      <c r="AE63">
        <v>0</v>
      </c>
      <c r="AF63" s="24"/>
      <c r="AG63">
        <f t="shared" si="2"/>
        <v>23.691800025199999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14.392497000000001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0.20069697479999998</v>
      </c>
      <c r="AD64">
        <f t="shared" si="1"/>
        <v>23.691800025199999</v>
      </c>
      <c r="AE64">
        <v>0</v>
      </c>
      <c r="AF64" s="24"/>
      <c r="AG64">
        <f t="shared" si="2"/>
        <v>23.691800025199999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14.392497000000001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0.20069697479999998</v>
      </c>
      <c r="AD65">
        <f t="shared" si="1"/>
        <v>23.691800025199999</v>
      </c>
      <c r="AE65">
        <v>0</v>
      </c>
      <c r="AF65" s="24"/>
      <c r="AG65">
        <f t="shared" si="2"/>
        <v>23.691800025199999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14.392497000000001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0.20069697479999998</v>
      </c>
      <c r="AD66">
        <f t="shared" si="1"/>
        <v>23.691800025199999</v>
      </c>
      <c r="AE66">
        <v>0</v>
      </c>
      <c r="AF66" s="24"/>
      <c r="AG66">
        <f t="shared" si="2"/>
        <v>23.691800025199999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14.392497000000001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0.20069697479999998</v>
      </c>
      <c r="AD67">
        <f t="shared" si="1"/>
        <v>23.691800025199999</v>
      </c>
      <c r="AE67">
        <v>0</v>
      </c>
      <c r="AF67" s="24"/>
      <c r="AG67">
        <f t="shared" si="2"/>
        <v>23.691800025199999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14.392497000000001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0.20069697479999998</v>
      </c>
      <c r="AD68">
        <f t="shared" ref="AD68:AD98" si="4">SUM(B68:AB68,AI68:AT68)-AC68</f>
        <v>23.691800025199999</v>
      </c>
      <c r="AE68">
        <v>0</v>
      </c>
      <c r="AF68" s="24"/>
      <c r="AG68">
        <f t="shared" ref="AG68:AG98" si="5">SUM(AD68:AF68)</f>
        <v>23.691800025199999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14.392497000000001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2.63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0.20136897479999999</v>
      </c>
      <c r="AD69">
        <f t="shared" si="4"/>
        <v>23.771128025199999</v>
      </c>
      <c r="AE69">
        <v>0</v>
      </c>
      <c r="AF69" s="24"/>
      <c r="AG69">
        <f t="shared" si="5"/>
        <v>23.771128025199999</v>
      </c>
      <c r="AI69" s="34">
        <f>PXIL!M69</f>
        <v>0</v>
      </c>
      <c r="AJ69" s="34">
        <f>PXIL!S69</f>
        <v>0</v>
      </c>
      <c r="AK69" s="34">
        <f>RTM_IEX!M69</f>
        <v>0.57999999999999996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6.37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14.392497000000001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4.32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0.18935697479999999</v>
      </c>
      <c r="AD70">
        <f t="shared" si="4"/>
        <v>22.353140025200002</v>
      </c>
      <c r="AE70">
        <v>0</v>
      </c>
      <c r="AF70" s="24"/>
      <c r="AG70">
        <f t="shared" si="5"/>
        <v>22.353140025200002</v>
      </c>
      <c r="AI70" s="34">
        <f>PXIL!M70</f>
        <v>0</v>
      </c>
      <c r="AJ70" s="34">
        <f>PXIL!S70</f>
        <v>0</v>
      </c>
      <c r="AK70" s="34">
        <f>RTM_IEX!M70</f>
        <v>1.92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1.91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14.392497000000001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4.7699999999999996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0.20069697479999998</v>
      </c>
      <c r="AD71">
        <f t="shared" si="4"/>
        <v>23.691800025200003</v>
      </c>
      <c r="AE71">
        <v>0</v>
      </c>
      <c r="AF71" s="24"/>
      <c r="AG71">
        <f t="shared" si="5"/>
        <v>23.691800025200003</v>
      </c>
      <c r="AI71" s="34">
        <f>PXIL!M71</f>
        <v>0</v>
      </c>
      <c r="AJ71" s="34">
        <f>PXIL!S71</f>
        <v>0</v>
      </c>
      <c r="AK71" s="34">
        <f>RTM_IEX!M71</f>
        <v>3.93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14.392497000000001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3.63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0.19716897480000001</v>
      </c>
      <c r="AD72">
        <f t="shared" si="4"/>
        <v>23.2753280252</v>
      </c>
      <c r="AE72">
        <v>0</v>
      </c>
      <c r="AF72" s="24"/>
      <c r="AG72">
        <f t="shared" si="5"/>
        <v>23.2753280252</v>
      </c>
      <c r="AI72" s="34">
        <f>PXIL!M72</f>
        <v>0</v>
      </c>
      <c r="AJ72" s="34">
        <f>PXIL!S72</f>
        <v>0</v>
      </c>
      <c r="AK72" s="34">
        <f>RTM_IEX!M72</f>
        <v>4.79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0.66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14.392497000000001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3.44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0.19305297479999997</v>
      </c>
      <c r="AD73">
        <f t="shared" si="4"/>
        <v>22.789444025199998</v>
      </c>
      <c r="AE73">
        <v>0</v>
      </c>
      <c r="AF73" s="24"/>
      <c r="AG73">
        <f t="shared" si="5"/>
        <v>22.789444025199998</v>
      </c>
      <c r="AI73" s="34">
        <f>PXIL!M73</f>
        <v>0</v>
      </c>
      <c r="AJ73" s="34">
        <f>PXIL!S73</f>
        <v>0</v>
      </c>
      <c r="AK73" s="34">
        <f>RTM_IEX!M73</f>
        <v>4.5599999999999996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0.59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14.392497000000001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2.77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0.19086897480000001</v>
      </c>
      <c r="AD74">
        <f t="shared" si="4"/>
        <v>22.531628025200003</v>
      </c>
      <c r="AE74">
        <v>0</v>
      </c>
      <c r="AF74" s="24"/>
      <c r="AG74">
        <f t="shared" si="5"/>
        <v>22.531628025200003</v>
      </c>
      <c r="AI74" s="34">
        <f>PXIL!M74</f>
        <v>0</v>
      </c>
      <c r="AJ74" s="34">
        <f>PXIL!S74</f>
        <v>0</v>
      </c>
      <c r="AK74" s="34">
        <f>RTM_IEX!M74</f>
        <v>4.99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0.56999999999999995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14.392497000000001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3.89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0.20052897479999998</v>
      </c>
      <c r="AD75">
        <f t="shared" si="4"/>
        <v>23.671968025199998</v>
      </c>
      <c r="AE75">
        <v>0</v>
      </c>
      <c r="AF75" s="24"/>
      <c r="AG75">
        <f t="shared" si="5"/>
        <v>23.671968025199998</v>
      </c>
      <c r="AI75" s="34">
        <f>PXIL!M75</f>
        <v>0</v>
      </c>
      <c r="AJ75" s="34">
        <f>PXIL!S75</f>
        <v>0</v>
      </c>
      <c r="AK75" s="34">
        <f>RTM_IEX!M75</f>
        <v>5.14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0.45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14.392497000000001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2.91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0.17440497480000003</v>
      </c>
      <c r="AD76">
        <f t="shared" si="4"/>
        <v>20.588092025200002</v>
      </c>
      <c r="AE76">
        <v>0</v>
      </c>
      <c r="AF76" s="24"/>
      <c r="AG76">
        <f t="shared" si="5"/>
        <v>20.588092025200002</v>
      </c>
      <c r="AI76" s="34">
        <f>PXIL!M76</f>
        <v>0</v>
      </c>
      <c r="AJ76" s="34">
        <f>PXIL!S76</f>
        <v>0</v>
      </c>
      <c r="AK76" s="34">
        <f>RTM_IEX!M76</f>
        <v>3.12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0.34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14.392497000000001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4.95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0.19876497479999999</v>
      </c>
      <c r="AD77">
        <f t="shared" si="4"/>
        <v>23.463732025200002</v>
      </c>
      <c r="AE77">
        <v>0</v>
      </c>
      <c r="AF77" s="24"/>
      <c r="AG77">
        <f t="shared" si="5"/>
        <v>23.463732025200002</v>
      </c>
      <c r="AI77" s="34">
        <f>PXIL!M77</f>
        <v>0</v>
      </c>
      <c r="AJ77" s="34">
        <f>PXIL!S77</f>
        <v>0</v>
      </c>
      <c r="AK77" s="34">
        <f>RTM_IEX!M77</f>
        <v>3.78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0.54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14.392497000000001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5.47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0.20078097479999998</v>
      </c>
      <c r="AD78">
        <f t="shared" si="4"/>
        <v>23.7017160252</v>
      </c>
      <c r="AE78">
        <v>0</v>
      </c>
      <c r="AF78" s="24"/>
      <c r="AG78">
        <f t="shared" si="5"/>
        <v>23.7017160252</v>
      </c>
      <c r="AI78" s="34">
        <f>PXIL!M78</f>
        <v>0</v>
      </c>
      <c r="AJ78" s="34">
        <f>PXIL!S78</f>
        <v>0</v>
      </c>
      <c r="AK78" s="34">
        <f>RTM_IEX!M78</f>
        <v>3.45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0.59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14.392497000000001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5.94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0.20145297479999999</v>
      </c>
      <c r="AD79">
        <f t="shared" si="4"/>
        <v>23.7810440252</v>
      </c>
      <c r="AE79">
        <v>0</v>
      </c>
      <c r="AF79" s="24"/>
      <c r="AG79">
        <f t="shared" si="5"/>
        <v>23.7810440252</v>
      </c>
      <c r="AI79" s="34">
        <f>PXIL!M79</f>
        <v>0</v>
      </c>
      <c r="AJ79" s="34">
        <f>PXIL!S79</f>
        <v>0</v>
      </c>
      <c r="AK79" s="34">
        <f>RTM_IEX!M79</f>
        <v>3.65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14.392497000000001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5.89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0.20103297479999999</v>
      </c>
      <c r="AD80">
        <f t="shared" si="4"/>
        <v>23.731464025199998</v>
      </c>
      <c r="AE80">
        <v>0</v>
      </c>
      <c r="AF80" s="24"/>
      <c r="AG80">
        <f t="shared" si="5"/>
        <v>23.731464025199998</v>
      </c>
      <c r="AI80" s="34">
        <f>PXIL!M80</f>
        <v>0</v>
      </c>
      <c r="AJ80" s="34">
        <f>PXIL!S80</f>
        <v>0</v>
      </c>
      <c r="AK80" s="34">
        <f>RTM_IEX!M80</f>
        <v>3.65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14.392497000000001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7.01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0.20069697479999998</v>
      </c>
      <c r="AD81">
        <f t="shared" si="4"/>
        <v>23.691800025199999</v>
      </c>
      <c r="AE81">
        <v>0</v>
      </c>
      <c r="AF81" s="24"/>
      <c r="AG81">
        <f t="shared" si="5"/>
        <v>23.691800025199999</v>
      </c>
      <c r="AI81" s="34">
        <f>PXIL!M81</f>
        <v>0</v>
      </c>
      <c r="AJ81" s="34">
        <f>PXIL!S81</f>
        <v>0</v>
      </c>
      <c r="AK81" s="34">
        <f>RTM_IEX!M81</f>
        <v>2.4900000000000002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14.392497000000001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7.92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0.20111697480000001</v>
      </c>
      <c r="AD82">
        <f t="shared" si="4"/>
        <v>23.741380025199998</v>
      </c>
      <c r="AE82">
        <v>0</v>
      </c>
      <c r="AF82" s="24"/>
      <c r="AG82">
        <f t="shared" si="5"/>
        <v>23.741380025199998</v>
      </c>
      <c r="AI82" s="34">
        <f>PXIL!M82</f>
        <v>0</v>
      </c>
      <c r="AJ82" s="34">
        <f>PXIL!S82</f>
        <v>0</v>
      </c>
      <c r="AK82" s="34">
        <f>RTM_IEX!M82</f>
        <v>1.63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14.392497000000001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0.20069697479999998</v>
      </c>
      <c r="AD83">
        <f t="shared" si="4"/>
        <v>23.691800025199999</v>
      </c>
      <c r="AE83">
        <v>0</v>
      </c>
      <c r="AF83" s="24"/>
      <c r="AG83">
        <f t="shared" si="5"/>
        <v>23.691800025199999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14.392497000000001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0.20069697479999998</v>
      </c>
      <c r="AD84">
        <f t="shared" si="4"/>
        <v>23.691800025199999</v>
      </c>
      <c r="AE84">
        <v>0</v>
      </c>
      <c r="AF84" s="24"/>
      <c r="AG84">
        <f t="shared" si="5"/>
        <v>23.691800025199999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14.392497000000001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0.20069697479999998</v>
      </c>
      <c r="AD85">
        <f t="shared" si="4"/>
        <v>23.691800025199999</v>
      </c>
      <c r="AE85">
        <v>0</v>
      </c>
      <c r="AF85" s="24"/>
      <c r="AG85">
        <f t="shared" si="5"/>
        <v>23.691800025199999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14.392497000000001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0.20069697479999998</v>
      </c>
      <c r="AD86">
        <f t="shared" si="4"/>
        <v>23.691800025199999</v>
      </c>
      <c r="AE86">
        <v>0</v>
      </c>
      <c r="AF86" s="24"/>
      <c r="AG86">
        <f t="shared" si="5"/>
        <v>23.691800025199999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14.392497000000001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0.20069697479999998</v>
      </c>
      <c r="AD87">
        <f t="shared" si="4"/>
        <v>23.691800025199999</v>
      </c>
      <c r="AE87">
        <v>0</v>
      </c>
      <c r="AF87" s="24"/>
      <c r="AG87">
        <f t="shared" si="5"/>
        <v>23.691800025199999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14.392497000000001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0.20069697479999998</v>
      </c>
      <c r="AD88">
        <f t="shared" si="4"/>
        <v>23.691800025199999</v>
      </c>
      <c r="AE88">
        <v>0</v>
      </c>
      <c r="AF88" s="24"/>
      <c r="AG88">
        <f t="shared" si="5"/>
        <v>23.691800025199999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14.392497000000001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0.20069697479999998</v>
      </c>
      <c r="AD89">
        <f t="shared" si="4"/>
        <v>23.691800025199999</v>
      </c>
      <c r="AE89">
        <v>0</v>
      </c>
      <c r="AF89" s="24"/>
      <c r="AG89">
        <f t="shared" si="5"/>
        <v>23.691800025199999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14.392497000000001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0.20069697479999998</v>
      </c>
      <c r="AD90">
        <f t="shared" si="4"/>
        <v>23.691800025199999</v>
      </c>
      <c r="AE90">
        <v>0</v>
      </c>
      <c r="AF90" s="24"/>
      <c r="AG90">
        <f t="shared" si="5"/>
        <v>23.691800025199999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14.392497000000001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8.25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0.19019697479999997</v>
      </c>
      <c r="AD91">
        <f t="shared" si="4"/>
        <v>22.4523000252</v>
      </c>
      <c r="AE91">
        <v>0</v>
      </c>
      <c r="AF91" s="24"/>
      <c r="AG91">
        <f t="shared" si="5"/>
        <v>22.4523000252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14.392497000000001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8.64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0.19347297479999997</v>
      </c>
      <c r="AD92">
        <f t="shared" si="4"/>
        <v>22.839024025200001</v>
      </c>
      <c r="AE92">
        <v>0</v>
      </c>
      <c r="AF92" s="24"/>
      <c r="AG92">
        <f t="shared" si="5"/>
        <v>22.839024025200001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14.392497000000001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8.25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0.19019697479999997</v>
      </c>
      <c r="AD93">
        <f t="shared" si="4"/>
        <v>22.4523000252</v>
      </c>
      <c r="AE93">
        <v>0</v>
      </c>
      <c r="AF93" s="24"/>
      <c r="AG93">
        <f t="shared" si="5"/>
        <v>22.4523000252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14.392497000000001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6.72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0.1773449748</v>
      </c>
      <c r="AD94">
        <f t="shared" si="4"/>
        <v>20.935152025200001</v>
      </c>
      <c r="AE94">
        <v>0</v>
      </c>
      <c r="AF94" s="24"/>
      <c r="AG94">
        <f t="shared" si="5"/>
        <v>20.935152025200001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14.392497000000001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8.64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0.19347297479999997</v>
      </c>
      <c r="AD95">
        <f t="shared" si="4"/>
        <v>22.839024025200001</v>
      </c>
      <c r="AE95">
        <v>0</v>
      </c>
      <c r="AF95" s="24"/>
      <c r="AG95">
        <f t="shared" si="5"/>
        <v>22.839024025200001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14.392497000000001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8.06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0.18860097479999999</v>
      </c>
      <c r="AD96">
        <f t="shared" si="4"/>
        <v>22.263896025200001</v>
      </c>
      <c r="AE96">
        <v>0</v>
      </c>
      <c r="AF96" s="24"/>
      <c r="AG96">
        <f t="shared" si="5"/>
        <v>22.263896025200001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14.392497000000001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4.32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0.15718497479999999</v>
      </c>
      <c r="AD97">
        <f t="shared" si="4"/>
        <v>18.555312025199999</v>
      </c>
      <c r="AE97">
        <v>0</v>
      </c>
      <c r="AF97" s="24"/>
      <c r="AG97">
        <f t="shared" si="5"/>
        <v>18.555312025199999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14.392497000000001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3.36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0.1491209748</v>
      </c>
      <c r="AD98">
        <f t="shared" si="4"/>
        <v>17.603376025200003</v>
      </c>
      <c r="AE98">
        <v>0</v>
      </c>
      <c r="AF98" s="24"/>
      <c r="AG98">
        <f t="shared" si="5"/>
        <v>17.603376025200003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0.34427196025000067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0.11045750000000001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4.2141704660999969E-3</v>
      </c>
      <c r="AD99">
        <f t="shared" si="6"/>
        <v>0.49747278978390058</v>
      </c>
      <c r="AE99">
        <f t="shared" ref="AE99:AT99" si="8">SUM(AE3:AE98)/4000</f>
        <v>0</v>
      </c>
      <c r="AG99">
        <f t="shared" si="8"/>
        <v>0.49747278978390058</v>
      </c>
      <c r="AI99">
        <f t="shared" si="8"/>
        <v>0</v>
      </c>
      <c r="AJ99">
        <f t="shared" si="8"/>
        <v>0</v>
      </c>
      <c r="AK99">
        <f t="shared" si="8"/>
        <v>1.7415E-2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2.9542500000000006E-2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'[1]08'!B5</f>
        <v>265</v>
      </c>
      <c r="C3" s="16">
        <f>'[1]08'!C5</f>
        <v>0</v>
      </c>
      <c r="D3" s="16">
        <f>'[1]08'!D5</f>
        <v>75</v>
      </c>
      <c r="E3" s="16">
        <f>'[1]08'!E5</f>
        <v>0</v>
      </c>
      <c r="F3" s="15">
        <f>SUM(B3:E3)</f>
        <v>340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265</v>
      </c>
      <c r="C4" s="16">
        <f>'[1]08'!C6</f>
        <v>0</v>
      </c>
      <c r="D4" s="16">
        <f>'[1]08'!D6</f>
        <v>75</v>
      </c>
      <c r="E4" s="16">
        <f>'[1]08'!E6</f>
        <v>0</v>
      </c>
      <c r="F4" s="15">
        <f>SUM(B4:E4)</f>
        <v>340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265</v>
      </c>
      <c r="C5" s="16">
        <f>'[1]08'!C7</f>
        <v>0</v>
      </c>
      <c r="D5" s="16">
        <f>'[1]08'!D7</f>
        <v>75</v>
      </c>
      <c r="E5" s="16">
        <f>'[1]08'!E7</f>
        <v>0</v>
      </c>
      <c r="F5" s="15">
        <f t="shared" ref="F5:F68" si="6">SUM(B5:E5)</f>
        <v>340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'[1]08'!B8</f>
        <v>265</v>
      </c>
      <c r="C6" s="16">
        <f>'[1]08'!C8</f>
        <v>0</v>
      </c>
      <c r="D6" s="16">
        <f>'[1]08'!D8</f>
        <v>75</v>
      </c>
      <c r="E6" s="16">
        <f>'[1]08'!E8</f>
        <v>0</v>
      </c>
      <c r="F6" s="15">
        <f t="shared" si="6"/>
        <v>340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265</v>
      </c>
      <c r="C7" s="16">
        <f>'[1]08'!C9</f>
        <v>0</v>
      </c>
      <c r="D7" s="16">
        <f>'[1]08'!D9</f>
        <v>75</v>
      </c>
      <c r="E7" s="16">
        <f>'[1]08'!E9</f>
        <v>0</v>
      </c>
      <c r="F7" s="15">
        <f t="shared" si="6"/>
        <v>340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265</v>
      </c>
      <c r="C8" s="16">
        <f>'[1]08'!C10</f>
        <v>0</v>
      </c>
      <c r="D8" s="16">
        <f>'[1]08'!D10</f>
        <v>75</v>
      </c>
      <c r="E8" s="16">
        <f>'[1]08'!E10</f>
        <v>0</v>
      </c>
      <c r="F8" s="15">
        <f t="shared" si="6"/>
        <v>340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265</v>
      </c>
      <c r="C9" s="16">
        <f>'[1]08'!C11</f>
        <v>0</v>
      </c>
      <c r="D9" s="16">
        <f>'[1]08'!D11</f>
        <v>75</v>
      </c>
      <c r="E9" s="16">
        <f>'[1]08'!E11</f>
        <v>0</v>
      </c>
      <c r="F9" s="15">
        <f t="shared" si="6"/>
        <v>340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265</v>
      </c>
      <c r="C10" s="16">
        <f>'[1]08'!C12</f>
        <v>0</v>
      </c>
      <c r="D10" s="16">
        <f>'[1]08'!D12</f>
        <v>75</v>
      </c>
      <c r="E10" s="16">
        <f>'[1]08'!E12</f>
        <v>0</v>
      </c>
      <c r="F10" s="15">
        <f t="shared" si="6"/>
        <v>340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265</v>
      </c>
      <c r="C11" s="16">
        <f>'[1]08'!C13</f>
        <v>0</v>
      </c>
      <c r="D11" s="16">
        <f>'[1]08'!D13</f>
        <v>75</v>
      </c>
      <c r="E11" s="16">
        <f>'[1]08'!E13</f>
        <v>0</v>
      </c>
      <c r="F11" s="15">
        <f t="shared" si="6"/>
        <v>340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265</v>
      </c>
      <c r="C12" s="16">
        <f>'[1]08'!C14</f>
        <v>0</v>
      </c>
      <c r="D12" s="16">
        <f>'[1]08'!D14</f>
        <v>75</v>
      </c>
      <c r="E12" s="16">
        <f>'[1]08'!E14</f>
        <v>0</v>
      </c>
      <c r="F12" s="15">
        <f t="shared" si="6"/>
        <v>340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265</v>
      </c>
      <c r="C13" s="16">
        <f>'[1]08'!C15</f>
        <v>0</v>
      </c>
      <c r="D13" s="16">
        <f>'[1]08'!D15</f>
        <v>75</v>
      </c>
      <c r="E13" s="16">
        <f>'[1]08'!E15</f>
        <v>0</v>
      </c>
      <c r="F13" s="15">
        <f t="shared" si="6"/>
        <v>340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265</v>
      </c>
      <c r="C14" s="16">
        <f>'[1]08'!C16</f>
        <v>0</v>
      </c>
      <c r="D14" s="16">
        <f>'[1]08'!D16</f>
        <v>75</v>
      </c>
      <c r="E14" s="16">
        <f>'[1]08'!E16</f>
        <v>0</v>
      </c>
      <c r="F14" s="15">
        <f t="shared" si="6"/>
        <v>340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265</v>
      </c>
      <c r="C15" s="16">
        <f>'[1]08'!C17</f>
        <v>0</v>
      </c>
      <c r="D15" s="16">
        <f>'[1]08'!D17</f>
        <v>75</v>
      </c>
      <c r="E15" s="16">
        <f>'[1]08'!E17</f>
        <v>0</v>
      </c>
      <c r="F15" s="15">
        <f t="shared" si="6"/>
        <v>340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265</v>
      </c>
      <c r="C16" s="16">
        <f>'[1]08'!C18</f>
        <v>0</v>
      </c>
      <c r="D16" s="16">
        <f>'[1]08'!D18</f>
        <v>75</v>
      </c>
      <c r="E16" s="16">
        <f>'[1]08'!E18</f>
        <v>0</v>
      </c>
      <c r="F16" s="15">
        <f t="shared" si="6"/>
        <v>340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265</v>
      </c>
      <c r="C17" s="16">
        <f>'[1]08'!C19</f>
        <v>0</v>
      </c>
      <c r="D17" s="16">
        <f>'[1]08'!D19</f>
        <v>75</v>
      </c>
      <c r="E17" s="16">
        <f>'[1]08'!E19</f>
        <v>0</v>
      </c>
      <c r="F17" s="15">
        <f t="shared" si="6"/>
        <v>340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265</v>
      </c>
      <c r="C18" s="16">
        <f>'[1]08'!C20</f>
        <v>0</v>
      </c>
      <c r="D18" s="16">
        <f>'[1]08'!D20</f>
        <v>75</v>
      </c>
      <c r="E18" s="16">
        <f>'[1]08'!E20</f>
        <v>0</v>
      </c>
      <c r="F18" s="15">
        <f t="shared" si="6"/>
        <v>340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265</v>
      </c>
      <c r="C19" s="16">
        <f>'[1]08'!C21</f>
        <v>0</v>
      </c>
      <c r="D19" s="16">
        <f>'[1]08'!D21</f>
        <v>75</v>
      </c>
      <c r="E19" s="16">
        <f>'[1]08'!E21</f>
        <v>0</v>
      </c>
      <c r="F19" s="15">
        <f t="shared" si="6"/>
        <v>340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265</v>
      </c>
      <c r="C20" s="16">
        <f>'[1]08'!C22</f>
        <v>0</v>
      </c>
      <c r="D20" s="16">
        <f>'[1]08'!D22</f>
        <v>75</v>
      </c>
      <c r="E20" s="16">
        <f>'[1]08'!E22</f>
        <v>0</v>
      </c>
      <c r="F20" s="15">
        <f t="shared" si="6"/>
        <v>340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265</v>
      </c>
      <c r="C21" s="16">
        <f>'[1]08'!C23</f>
        <v>0</v>
      </c>
      <c r="D21" s="16">
        <f>'[1]08'!D23</f>
        <v>75</v>
      </c>
      <c r="E21" s="16">
        <f>'[1]08'!E23</f>
        <v>0</v>
      </c>
      <c r="F21" s="15">
        <f t="shared" si="6"/>
        <v>340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265</v>
      </c>
      <c r="C22" s="16">
        <f>'[1]08'!C24</f>
        <v>0</v>
      </c>
      <c r="D22" s="16">
        <f>'[1]08'!D24</f>
        <v>75</v>
      </c>
      <c r="E22" s="16">
        <f>'[1]08'!E24</f>
        <v>0</v>
      </c>
      <c r="F22" s="15">
        <f t="shared" si="6"/>
        <v>340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265</v>
      </c>
      <c r="C23" s="16">
        <f>'[1]08'!C25</f>
        <v>0</v>
      </c>
      <c r="D23" s="16">
        <f>'[1]08'!D25</f>
        <v>75</v>
      </c>
      <c r="E23" s="16">
        <f>'[1]08'!E25</f>
        <v>0</v>
      </c>
      <c r="F23" s="15">
        <f t="shared" si="6"/>
        <v>340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265</v>
      </c>
      <c r="C24" s="16">
        <f>'[1]08'!C26</f>
        <v>0</v>
      </c>
      <c r="D24" s="16">
        <f>'[1]08'!D26</f>
        <v>75</v>
      </c>
      <c r="E24" s="16">
        <f>'[1]08'!E26</f>
        <v>0</v>
      </c>
      <c r="F24" s="15">
        <f t="shared" si="6"/>
        <v>340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265</v>
      </c>
      <c r="C25" s="16">
        <f>'[1]08'!C27</f>
        <v>0</v>
      </c>
      <c r="D25" s="16">
        <f>'[1]08'!D27</f>
        <v>75</v>
      </c>
      <c r="E25" s="16">
        <f>'[1]08'!E27</f>
        <v>0</v>
      </c>
      <c r="F25" s="15">
        <f t="shared" si="6"/>
        <v>340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265</v>
      </c>
      <c r="C26" s="16">
        <f>'[1]08'!C28</f>
        <v>0</v>
      </c>
      <c r="D26" s="16">
        <f>'[1]08'!D28</f>
        <v>75</v>
      </c>
      <c r="E26" s="16">
        <f>'[1]08'!E28</f>
        <v>0</v>
      </c>
      <c r="F26" s="15">
        <f t="shared" si="6"/>
        <v>340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265</v>
      </c>
      <c r="C27" s="16">
        <f>'[1]08'!C29</f>
        <v>0</v>
      </c>
      <c r="D27" s="16">
        <f>'[1]08'!D29</f>
        <v>75</v>
      </c>
      <c r="E27" s="16">
        <f>'[1]08'!E29</f>
        <v>0</v>
      </c>
      <c r="F27" s="15">
        <f t="shared" si="6"/>
        <v>340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265</v>
      </c>
      <c r="C28" s="16">
        <f>'[1]08'!C30</f>
        <v>0</v>
      </c>
      <c r="D28" s="16">
        <f>'[1]08'!D30</f>
        <v>75</v>
      </c>
      <c r="E28" s="16">
        <f>'[1]08'!E30</f>
        <v>0</v>
      </c>
      <c r="F28" s="15">
        <f t="shared" si="6"/>
        <v>340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265</v>
      </c>
      <c r="C29" s="16">
        <f>'[1]08'!C31</f>
        <v>0</v>
      </c>
      <c r="D29" s="16">
        <f>'[1]08'!D31</f>
        <v>75</v>
      </c>
      <c r="E29" s="16">
        <f>'[1]08'!E31</f>
        <v>0</v>
      </c>
      <c r="F29" s="15">
        <f t="shared" si="6"/>
        <v>340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265</v>
      </c>
      <c r="C30" s="16">
        <f>'[1]08'!C32</f>
        <v>0</v>
      </c>
      <c r="D30" s="16">
        <f>'[1]08'!D32</f>
        <v>75</v>
      </c>
      <c r="E30" s="16">
        <f>'[1]08'!E32</f>
        <v>0</v>
      </c>
      <c r="F30" s="15">
        <f t="shared" si="6"/>
        <v>340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265</v>
      </c>
      <c r="C31" s="16">
        <f>'[1]08'!C33</f>
        <v>0</v>
      </c>
      <c r="D31" s="16">
        <f>'[1]08'!D33</f>
        <v>75</v>
      </c>
      <c r="E31" s="16">
        <f>'[1]08'!E33</f>
        <v>0</v>
      </c>
      <c r="F31" s="15">
        <f t="shared" si="6"/>
        <v>340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265</v>
      </c>
      <c r="C32" s="16">
        <f>'[1]08'!C34</f>
        <v>0</v>
      </c>
      <c r="D32" s="16">
        <f>'[1]08'!D34</f>
        <v>75</v>
      </c>
      <c r="E32" s="16">
        <f>'[1]08'!E34</f>
        <v>0</v>
      </c>
      <c r="F32" s="15">
        <f t="shared" si="6"/>
        <v>340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265</v>
      </c>
      <c r="C33" s="16">
        <f>'[1]08'!C35</f>
        <v>0</v>
      </c>
      <c r="D33" s="16">
        <f>'[1]08'!D35</f>
        <v>75</v>
      </c>
      <c r="E33" s="16">
        <f>'[1]08'!E35</f>
        <v>0</v>
      </c>
      <c r="F33" s="15">
        <f t="shared" si="6"/>
        <v>340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265</v>
      </c>
      <c r="C34" s="16">
        <f>'[1]08'!C36</f>
        <v>0</v>
      </c>
      <c r="D34" s="16">
        <f>'[1]08'!D36</f>
        <v>75</v>
      </c>
      <c r="E34" s="16">
        <f>'[1]08'!E36</f>
        <v>0</v>
      </c>
      <c r="F34" s="15">
        <f t="shared" si="6"/>
        <v>340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265</v>
      </c>
      <c r="C35" s="16">
        <f>'[1]08'!C37</f>
        <v>0</v>
      </c>
      <c r="D35" s="16">
        <f>'[1]08'!D37</f>
        <v>75</v>
      </c>
      <c r="E35" s="16">
        <f>'[1]08'!E37</f>
        <v>0</v>
      </c>
      <c r="F35" s="15">
        <f t="shared" si="6"/>
        <v>340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265</v>
      </c>
      <c r="C36" s="16">
        <f>'[1]08'!C38</f>
        <v>0</v>
      </c>
      <c r="D36" s="16">
        <f>'[1]08'!D38</f>
        <v>75</v>
      </c>
      <c r="E36" s="16">
        <f>'[1]08'!E38</f>
        <v>0</v>
      </c>
      <c r="F36" s="15">
        <f t="shared" si="6"/>
        <v>340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265</v>
      </c>
      <c r="C37" s="16">
        <f>'[1]08'!C39</f>
        <v>0</v>
      </c>
      <c r="D37" s="16">
        <f>'[1]08'!D39</f>
        <v>75</v>
      </c>
      <c r="E37" s="16">
        <f>'[1]08'!E39</f>
        <v>0</v>
      </c>
      <c r="F37" s="15">
        <f t="shared" si="6"/>
        <v>340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265</v>
      </c>
      <c r="C38" s="16">
        <f>'[1]08'!C40</f>
        <v>0</v>
      </c>
      <c r="D38" s="16">
        <f>'[1]08'!D40</f>
        <v>75</v>
      </c>
      <c r="E38" s="16">
        <f>'[1]08'!E40</f>
        <v>0</v>
      </c>
      <c r="F38" s="15">
        <f t="shared" si="6"/>
        <v>340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265</v>
      </c>
      <c r="C39" s="16">
        <f>'[1]08'!C41</f>
        <v>0</v>
      </c>
      <c r="D39" s="16">
        <f>'[1]08'!D41</f>
        <v>75</v>
      </c>
      <c r="E39" s="16">
        <f>'[1]08'!E41</f>
        <v>0</v>
      </c>
      <c r="F39" s="15">
        <f t="shared" si="6"/>
        <v>340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265</v>
      </c>
      <c r="C40" s="16">
        <f>'[1]08'!C42</f>
        <v>0</v>
      </c>
      <c r="D40" s="16">
        <f>'[1]08'!D42</f>
        <v>75</v>
      </c>
      <c r="E40" s="16">
        <f>'[1]08'!E42</f>
        <v>0</v>
      </c>
      <c r="F40" s="15">
        <f t="shared" si="6"/>
        <v>340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265</v>
      </c>
      <c r="C41" s="16">
        <f>'[1]08'!C43</f>
        <v>0</v>
      </c>
      <c r="D41" s="16">
        <f>'[1]08'!D43</f>
        <v>75</v>
      </c>
      <c r="E41" s="16">
        <f>'[1]08'!E43</f>
        <v>0</v>
      </c>
      <c r="F41" s="15">
        <f t="shared" si="6"/>
        <v>340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265</v>
      </c>
      <c r="C42" s="16">
        <f>'[1]08'!C44</f>
        <v>0</v>
      </c>
      <c r="D42" s="16">
        <f>'[1]08'!D44</f>
        <v>75</v>
      </c>
      <c r="E42" s="16">
        <f>'[1]08'!E44</f>
        <v>0</v>
      </c>
      <c r="F42" s="15">
        <f t="shared" si="6"/>
        <v>340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265</v>
      </c>
      <c r="C43" s="16">
        <f>'[1]08'!C45</f>
        <v>0</v>
      </c>
      <c r="D43" s="16">
        <f>'[1]08'!D45</f>
        <v>75</v>
      </c>
      <c r="E43" s="16">
        <f>'[1]08'!E45</f>
        <v>0</v>
      </c>
      <c r="F43" s="15">
        <f t="shared" si="6"/>
        <v>340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265</v>
      </c>
      <c r="C44" s="16">
        <f>'[1]08'!C46</f>
        <v>0</v>
      </c>
      <c r="D44" s="16">
        <f>'[1]08'!D46</f>
        <v>75</v>
      </c>
      <c r="E44" s="16">
        <f>'[1]08'!E46</f>
        <v>0</v>
      </c>
      <c r="F44" s="15">
        <f t="shared" si="6"/>
        <v>340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265</v>
      </c>
      <c r="C45" s="16">
        <f>'[1]08'!C47</f>
        <v>0</v>
      </c>
      <c r="D45" s="16">
        <f>'[1]08'!D47</f>
        <v>75</v>
      </c>
      <c r="E45" s="16">
        <f>'[1]08'!E47</f>
        <v>0</v>
      </c>
      <c r="F45" s="15">
        <f t="shared" si="6"/>
        <v>340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265</v>
      </c>
      <c r="C46" s="16">
        <f>'[1]08'!C48</f>
        <v>0</v>
      </c>
      <c r="D46" s="16">
        <f>'[1]08'!D48</f>
        <v>75</v>
      </c>
      <c r="E46" s="16">
        <f>'[1]08'!E48</f>
        <v>0</v>
      </c>
      <c r="F46" s="15">
        <f t="shared" si="6"/>
        <v>340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265</v>
      </c>
      <c r="C47" s="16">
        <f>'[1]08'!C49</f>
        <v>0</v>
      </c>
      <c r="D47" s="16">
        <f>'[1]08'!D49</f>
        <v>75</v>
      </c>
      <c r="E47" s="16">
        <f>'[1]08'!E49</f>
        <v>0</v>
      </c>
      <c r="F47" s="15">
        <f t="shared" si="6"/>
        <v>340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265</v>
      </c>
      <c r="C48" s="16">
        <f>'[1]08'!C50</f>
        <v>0</v>
      </c>
      <c r="D48" s="16">
        <f>'[1]08'!D50</f>
        <v>75</v>
      </c>
      <c r="E48" s="16">
        <f>'[1]08'!E50</f>
        <v>0</v>
      </c>
      <c r="F48" s="15">
        <f t="shared" si="6"/>
        <v>340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265</v>
      </c>
      <c r="C49" s="16">
        <f>'[1]08'!C51</f>
        <v>0</v>
      </c>
      <c r="D49" s="16">
        <f>'[1]08'!D51</f>
        <v>75</v>
      </c>
      <c r="E49" s="16">
        <f>'[1]08'!E51</f>
        <v>0</v>
      </c>
      <c r="F49" s="15">
        <f t="shared" si="6"/>
        <v>340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265</v>
      </c>
      <c r="C50" s="16">
        <f>'[1]08'!C52</f>
        <v>0</v>
      </c>
      <c r="D50" s="16">
        <f>'[1]08'!D52</f>
        <v>75</v>
      </c>
      <c r="E50" s="16">
        <f>'[1]08'!E52</f>
        <v>0</v>
      </c>
      <c r="F50" s="15">
        <f t="shared" si="6"/>
        <v>340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265</v>
      </c>
      <c r="C51" s="16">
        <f>'[1]08'!C53</f>
        <v>0</v>
      </c>
      <c r="D51" s="16">
        <f>'[1]08'!D53</f>
        <v>75</v>
      </c>
      <c r="E51" s="16">
        <f>'[1]08'!E53</f>
        <v>0</v>
      </c>
      <c r="F51" s="15">
        <f t="shared" si="6"/>
        <v>340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265</v>
      </c>
      <c r="C52" s="16">
        <f>'[1]08'!C54</f>
        <v>0</v>
      </c>
      <c r="D52" s="16">
        <f>'[1]08'!D54</f>
        <v>75</v>
      </c>
      <c r="E52" s="16">
        <f>'[1]08'!E54</f>
        <v>0</v>
      </c>
      <c r="F52" s="15">
        <f t="shared" si="6"/>
        <v>340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265</v>
      </c>
      <c r="C53" s="16">
        <f>'[1]08'!C55</f>
        <v>0</v>
      </c>
      <c r="D53" s="16">
        <f>'[1]08'!D55</f>
        <v>75</v>
      </c>
      <c r="E53" s="16">
        <f>'[1]08'!E55</f>
        <v>0</v>
      </c>
      <c r="F53" s="15">
        <f t="shared" si="6"/>
        <v>340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265</v>
      </c>
      <c r="C54" s="16">
        <f>'[1]08'!C56</f>
        <v>0</v>
      </c>
      <c r="D54" s="16">
        <f>'[1]08'!D56</f>
        <v>75</v>
      </c>
      <c r="E54" s="16">
        <f>'[1]08'!E56</f>
        <v>0</v>
      </c>
      <c r="F54" s="15">
        <f t="shared" si="6"/>
        <v>340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265</v>
      </c>
      <c r="C55" s="16">
        <f>'[1]08'!C57</f>
        <v>0</v>
      </c>
      <c r="D55" s="16">
        <f>'[1]08'!D57</f>
        <v>75</v>
      </c>
      <c r="E55" s="16">
        <f>'[1]08'!E57</f>
        <v>0</v>
      </c>
      <c r="F55" s="15">
        <f t="shared" si="6"/>
        <v>340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265</v>
      </c>
      <c r="C56" s="16">
        <f>'[1]08'!C58</f>
        <v>0</v>
      </c>
      <c r="D56" s="16">
        <f>'[1]08'!D58</f>
        <v>75</v>
      </c>
      <c r="E56" s="16">
        <f>'[1]08'!E58</f>
        <v>0</v>
      </c>
      <c r="F56" s="15">
        <f t="shared" si="6"/>
        <v>340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265</v>
      </c>
      <c r="C57" s="16">
        <f>'[1]08'!C59</f>
        <v>0</v>
      </c>
      <c r="D57" s="16">
        <f>'[1]08'!D59</f>
        <v>75</v>
      </c>
      <c r="E57" s="16">
        <f>'[1]08'!E59</f>
        <v>0</v>
      </c>
      <c r="F57" s="15">
        <f t="shared" si="6"/>
        <v>340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265</v>
      </c>
      <c r="C58" s="16">
        <f>'[1]08'!C60</f>
        <v>0</v>
      </c>
      <c r="D58" s="16">
        <f>'[1]08'!D60</f>
        <v>75</v>
      </c>
      <c r="E58" s="16">
        <f>'[1]08'!E60</f>
        <v>0</v>
      </c>
      <c r="F58" s="15">
        <f t="shared" si="6"/>
        <v>340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265</v>
      </c>
      <c r="C59" s="16">
        <f>'[1]08'!C61</f>
        <v>0</v>
      </c>
      <c r="D59" s="16">
        <f>'[1]08'!D61</f>
        <v>75</v>
      </c>
      <c r="E59" s="16">
        <f>'[1]08'!E61</f>
        <v>0</v>
      </c>
      <c r="F59" s="15">
        <f t="shared" si="6"/>
        <v>340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265</v>
      </c>
      <c r="C60" s="16">
        <f>'[1]08'!C62</f>
        <v>0</v>
      </c>
      <c r="D60" s="16">
        <f>'[1]08'!D62</f>
        <v>75</v>
      </c>
      <c r="E60" s="16">
        <f>'[1]08'!E62</f>
        <v>0</v>
      </c>
      <c r="F60" s="15">
        <f t="shared" si="6"/>
        <v>340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265</v>
      </c>
      <c r="C61" s="16">
        <f>'[1]08'!C63</f>
        <v>0</v>
      </c>
      <c r="D61" s="16">
        <f>'[1]08'!D63</f>
        <v>75</v>
      </c>
      <c r="E61" s="16">
        <f>'[1]08'!E63</f>
        <v>0</v>
      </c>
      <c r="F61" s="15">
        <f t="shared" si="6"/>
        <v>340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265</v>
      </c>
      <c r="C62" s="16">
        <f>'[1]08'!C64</f>
        <v>0</v>
      </c>
      <c r="D62" s="16">
        <f>'[1]08'!D64</f>
        <v>75</v>
      </c>
      <c r="E62" s="16">
        <f>'[1]08'!E64</f>
        <v>0</v>
      </c>
      <c r="F62" s="15">
        <f t="shared" si="6"/>
        <v>340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265</v>
      </c>
      <c r="C63" s="16">
        <f>'[1]08'!C65</f>
        <v>0</v>
      </c>
      <c r="D63" s="16">
        <f>'[1]08'!D65</f>
        <v>75</v>
      </c>
      <c r="E63" s="16">
        <f>'[1]08'!E65</f>
        <v>0</v>
      </c>
      <c r="F63" s="15">
        <f t="shared" si="6"/>
        <v>340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265</v>
      </c>
      <c r="C64" s="16">
        <f>'[1]08'!C66</f>
        <v>0</v>
      </c>
      <c r="D64" s="16">
        <f>'[1]08'!D66</f>
        <v>75</v>
      </c>
      <c r="E64" s="16">
        <f>'[1]08'!E66</f>
        <v>0</v>
      </c>
      <c r="F64" s="15">
        <f t="shared" si="6"/>
        <v>340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265</v>
      </c>
      <c r="C65" s="16">
        <f>'[1]08'!C67</f>
        <v>0</v>
      </c>
      <c r="D65" s="16">
        <f>'[1]08'!D67</f>
        <v>75</v>
      </c>
      <c r="E65" s="16">
        <f>'[1]08'!E67</f>
        <v>0</v>
      </c>
      <c r="F65" s="15">
        <f t="shared" si="6"/>
        <v>340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265</v>
      </c>
      <c r="C66" s="16">
        <f>'[1]08'!C68</f>
        <v>0</v>
      </c>
      <c r="D66" s="16">
        <f>'[1]08'!D68</f>
        <v>75</v>
      </c>
      <c r="E66" s="16">
        <f>'[1]08'!E68</f>
        <v>0</v>
      </c>
      <c r="F66" s="15">
        <f t="shared" si="6"/>
        <v>340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265</v>
      </c>
      <c r="C67" s="16">
        <f>'[1]08'!C69</f>
        <v>0</v>
      </c>
      <c r="D67" s="16">
        <f>'[1]08'!D69</f>
        <v>75</v>
      </c>
      <c r="E67" s="16">
        <f>'[1]08'!E69</f>
        <v>0</v>
      </c>
      <c r="F67" s="15">
        <f t="shared" si="6"/>
        <v>340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265</v>
      </c>
      <c r="C68" s="16">
        <f>'[1]08'!C70</f>
        <v>0</v>
      </c>
      <c r="D68" s="16">
        <f>'[1]08'!D70</f>
        <v>75</v>
      </c>
      <c r="E68" s="16">
        <f>'[1]08'!E70</f>
        <v>0</v>
      </c>
      <c r="F68" s="15">
        <f t="shared" si="6"/>
        <v>340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265</v>
      </c>
      <c r="C69" s="16">
        <f>'[1]08'!C71</f>
        <v>0</v>
      </c>
      <c r="D69" s="16">
        <f>'[1]08'!D71</f>
        <v>75</v>
      </c>
      <c r="E69" s="16">
        <f>'[1]08'!E71</f>
        <v>0</v>
      </c>
      <c r="F69" s="15">
        <f t="shared" ref="F69:F98" si="17">SUM(B69:E69)</f>
        <v>340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265</v>
      </c>
      <c r="C70" s="16">
        <f>'[1]08'!C72</f>
        <v>0</v>
      </c>
      <c r="D70" s="16">
        <f>'[1]08'!D72</f>
        <v>75</v>
      </c>
      <c r="E70" s="16">
        <f>'[1]08'!E72</f>
        <v>0</v>
      </c>
      <c r="F70" s="15">
        <f t="shared" si="17"/>
        <v>340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265</v>
      </c>
      <c r="C71" s="16">
        <f>'[1]08'!C73</f>
        <v>0</v>
      </c>
      <c r="D71" s="16">
        <f>'[1]08'!D73</f>
        <v>75</v>
      </c>
      <c r="E71" s="16">
        <f>'[1]08'!E73</f>
        <v>0</v>
      </c>
      <c r="F71" s="15">
        <f t="shared" si="17"/>
        <v>340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265</v>
      </c>
      <c r="C72" s="16">
        <f>'[1]08'!C74</f>
        <v>0</v>
      </c>
      <c r="D72" s="16">
        <f>'[1]08'!D74</f>
        <v>75</v>
      </c>
      <c r="E72" s="16">
        <f>'[1]08'!E74</f>
        <v>0</v>
      </c>
      <c r="F72" s="15">
        <f t="shared" si="17"/>
        <v>340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265</v>
      </c>
      <c r="C73" s="16">
        <f>'[1]08'!C75</f>
        <v>0</v>
      </c>
      <c r="D73" s="16">
        <f>'[1]08'!D75</f>
        <v>75</v>
      </c>
      <c r="E73" s="16">
        <f>'[1]08'!E75</f>
        <v>0</v>
      </c>
      <c r="F73" s="15">
        <f t="shared" si="17"/>
        <v>340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265</v>
      </c>
      <c r="C74" s="16">
        <f>'[1]08'!C76</f>
        <v>0</v>
      </c>
      <c r="D74" s="16">
        <f>'[1]08'!D76</f>
        <v>75</v>
      </c>
      <c r="E74" s="16">
        <f>'[1]08'!E76</f>
        <v>0</v>
      </c>
      <c r="F74" s="15">
        <f t="shared" si="17"/>
        <v>340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265</v>
      </c>
      <c r="C75" s="16">
        <f>'[1]08'!C77</f>
        <v>0</v>
      </c>
      <c r="D75" s="16">
        <f>'[1]08'!D77</f>
        <v>75</v>
      </c>
      <c r="E75" s="16">
        <f>'[1]08'!E77</f>
        <v>0</v>
      </c>
      <c r="F75" s="15">
        <f t="shared" si="17"/>
        <v>340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265</v>
      </c>
      <c r="C76" s="16">
        <f>'[1]08'!C78</f>
        <v>0</v>
      </c>
      <c r="D76" s="16">
        <f>'[1]08'!D78</f>
        <v>75</v>
      </c>
      <c r="E76" s="16">
        <f>'[1]08'!E78</f>
        <v>0</v>
      </c>
      <c r="F76" s="15">
        <f t="shared" si="17"/>
        <v>340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265</v>
      </c>
      <c r="C77" s="16">
        <f>'[1]08'!C79</f>
        <v>0</v>
      </c>
      <c r="D77" s="16">
        <f>'[1]08'!D79</f>
        <v>75</v>
      </c>
      <c r="E77" s="16">
        <f>'[1]08'!E79</f>
        <v>0</v>
      </c>
      <c r="F77" s="15">
        <f t="shared" si="17"/>
        <v>340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265</v>
      </c>
      <c r="C78" s="16">
        <f>'[1]08'!C80</f>
        <v>0</v>
      </c>
      <c r="D78" s="16">
        <f>'[1]08'!D80</f>
        <v>75</v>
      </c>
      <c r="E78" s="16">
        <f>'[1]08'!E80</f>
        <v>0</v>
      </c>
      <c r="F78" s="15">
        <f t="shared" si="17"/>
        <v>340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265</v>
      </c>
      <c r="C79" s="16">
        <f>'[1]08'!C81</f>
        <v>0</v>
      </c>
      <c r="D79" s="16">
        <f>'[1]08'!D81</f>
        <v>75</v>
      </c>
      <c r="E79" s="16">
        <f>'[1]08'!E81</f>
        <v>0</v>
      </c>
      <c r="F79" s="15">
        <f t="shared" si="17"/>
        <v>340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265</v>
      </c>
      <c r="C80" s="16">
        <f>'[1]08'!C82</f>
        <v>0</v>
      </c>
      <c r="D80" s="16">
        <f>'[1]08'!D82</f>
        <v>75</v>
      </c>
      <c r="E80" s="16">
        <f>'[1]08'!E82</f>
        <v>0</v>
      </c>
      <c r="F80" s="15">
        <f t="shared" si="17"/>
        <v>340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265</v>
      </c>
      <c r="C81" s="16">
        <f>'[1]08'!C83</f>
        <v>0</v>
      </c>
      <c r="D81" s="16">
        <f>'[1]08'!D83</f>
        <v>75</v>
      </c>
      <c r="E81" s="16">
        <f>'[1]08'!E83</f>
        <v>0</v>
      </c>
      <c r="F81" s="15">
        <f t="shared" si="17"/>
        <v>340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265</v>
      </c>
      <c r="C82" s="16">
        <f>'[1]08'!C84</f>
        <v>0</v>
      </c>
      <c r="D82" s="16">
        <f>'[1]08'!D84</f>
        <v>75</v>
      </c>
      <c r="E82" s="16">
        <f>'[1]08'!E84</f>
        <v>0</v>
      </c>
      <c r="F82" s="15">
        <f t="shared" si="17"/>
        <v>340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265</v>
      </c>
      <c r="C83" s="16">
        <f>'[1]08'!C85</f>
        <v>0</v>
      </c>
      <c r="D83" s="16">
        <f>'[1]08'!D85</f>
        <v>75</v>
      </c>
      <c r="E83" s="16">
        <f>'[1]08'!E85</f>
        <v>0</v>
      </c>
      <c r="F83" s="15">
        <f t="shared" si="17"/>
        <v>340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265</v>
      </c>
      <c r="C84" s="16">
        <f>'[1]08'!C86</f>
        <v>0</v>
      </c>
      <c r="D84" s="16">
        <f>'[1]08'!D86</f>
        <v>75</v>
      </c>
      <c r="E84" s="16">
        <f>'[1]08'!E86</f>
        <v>0</v>
      </c>
      <c r="F84" s="15">
        <f t="shared" si="17"/>
        <v>340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265</v>
      </c>
      <c r="C85" s="16">
        <f>'[1]08'!C87</f>
        <v>0</v>
      </c>
      <c r="D85" s="16">
        <f>'[1]08'!D87</f>
        <v>75</v>
      </c>
      <c r="E85" s="16">
        <f>'[1]08'!E87</f>
        <v>0</v>
      </c>
      <c r="F85" s="15">
        <f t="shared" si="17"/>
        <v>340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265</v>
      </c>
      <c r="C86" s="16">
        <f>'[1]08'!C88</f>
        <v>0</v>
      </c>
      <c r="D86" s="16">
        <f>'[1]08'!D88</f>
        <v>75</v>
      </c>
      <c r="E86" s="16">
        <f>'[1]08'!E88</f>
        <v>0</v>
      </c>
      <c r="F86" s="15">
        <f t="shared" si="17"/>
        <v>340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265</v>
      </c>
      <c r="C87" s="16">
        <f>'[1]08'!C89</f>
        <v>0</v>
      </c>
      <c r="D87" s="16">
        <f>'[1]08'!D89</f>
        <v>75</v>
      </c>
      <c r="E87" s="16">
        <f>'[1]08'!E89</f>
        <v>0</v>
      </c>
      <c r="F87" s="15">
        <f t="shared" si="17"/>
        <v>340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265</v>
      </c>
      <c r="C88" s="16">
        <f>'[1]08'!C90</f>
        <v>0</v>
      </c>
      <c r="D88" s="16">
        <f>'[1]08'!D90</f>
        <v>75</v>
      </c>
      <c r="E88" s="16">
        <f>'[1]08'!E90</f>
        <v>0</v>
      </c>
      <c r="F88" s="15">
        <f t="shared" si="17"/>
        <v>340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265</v>
      </c>
      <c r="C89" s="16">
        <f>'[1]08'!C91</f>
        <v>0</v>
      </c>
      <c r="D89" s="16">
        <f>'[1]08'!D91</f>
        <v>75</v>
      </c>
      <c r="E89" s="16">
        <f>'[1]08'!E91</f>
        <v>0</v>
      </c>
      <c r="F89" s="15">
        <f t="shared" si="17"/>
        <v>340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265</v>
      </c>
      <c r="C90" s="16">
        <f>'[1]08'!C92</f>
        <v>0</v>
      </c>
      <c r="D90" s="16">
        <f>'[1]08'!D92</f>
        <v>75</v>
      </c>
      <c r="E90" s="16">
        <f>'[1]08'!E92</f>
        <v>0</v>
      </c>
      <c r="F90" s="15">
        <f t="shared" si="17"/>
        <v>340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265</v>
      </c>
      <c r="C91" s="16">
        <f>'[1]08'!C93</f>
        <v>0</v>
      </c>
      <c r="D91" s="16">
        <f>'[1]08'!D93</f>
        <v>75</v>
      </c>
      <c r="E91" s="16">
        <f>'[1]08'!E93</f>
        <v>0</v>
      </c>
      <c r="F91" s="15">
        <f t="shared" si="17"/>
        <v>340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265</v>
      </c>
      <c r="C92" s="16">
        <f>'[1]08'!C94</f>
        <v>0</v>
      </c>
      <c r="D92" s="16">
        <f>'[1]08'!D94</f>
        <v>75</v>
      </c>
      <c r="E92" s="16">
        <f>'[1]08'!E94</f>
        <v>0</v>
      </c>
      <c r="F92" s="15">
        <f t="shared" si="17"/>
        <v>340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265</v>
      </c>
      <c r="C93" s="16">
        <f>'[1]08'!C95</f>
        <v>0</v>
      </c>
      <c r="D93" s="16">
        <f>'[1]08'!D95</f>
        <v>75</v>
      </c>
      <c r="E93" s="16">
        <f>'[1]08'!E95</f>
        <v>0</v>
      </c>
      <c r="F93" s="15">
        <f t="shared" si="17"/>
        <v>340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265</v>
      </c>
      <c r="C94" s="16">
        <f>'[1]08'!C96</f>
        <v>0</v>
      </c>
      <c r="D94" s="16">
        <f>'[1]08'!D96</f>
        <v>75</v>
      </c>
      <c r="E94" s="16">
        <f>'[1]08'!E96</f>
        <v>0</v>
      </c>
      <c r="F94" s="15">
        <f t="shared" si="17"/>
        <v>340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265</v>
      </c>
      <c r="C95" s="16">
        <f>'[1]08'!C97</f>
        <v>0</v>
      </c>
      <c r="D95" s="16">
        <f>'[1]08'!D97</f>
        <v>75</v>
      </c>
      <c r="E95" s="16">
        <f>'[1]08'!E97</f>
        <v>0</v>
      </c>
      <c r="F95" s="15">
        <f t="shared" si="17"/>
        <v>340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265</v>
      </c>
      <c r="C96" s="16">
        <f>'[1]08'!C98</f>
        <v>0</v>
      </c>
      <c r="D96" s="16">
        <f>'[1]08'!D98</f>
        <v>75</v>
      </c>
      <c r="E96" s="16">
        <f>'[1]08'!E98</f>
        <v>0</v>
      </c>
      <c r="F96" s="15">
        <f t="shared" si="17"/>
        <v>340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265</v>
      </c>
      <c r="C97" s="16">
        <f>'[1]08'!C99</f>
        <v>0</v>
      </c>
      <c r="D97" s="16">
        <f>'[1]08'!D99</f>
        <v>75</v>
      </c>
      <c r="E97" s="16">
        <f>'[1]08'!E99</f>
        <v>0</v>
      </c>
      <c r="F97" s="15">
        <f t="shared" si="17"/>
        <v>340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265</v>
      </c>
      <c r="C98" s="16">
        <f>'[1]08'!C100</f>
        <v>0</v>
      </c>
      <c r="D98" s="16">
        <f>'[1]08'!D100</f>
        <v>75</v>
      </c>
      <c r="E98" s="16">
        <f>'[1]08'!E100</f>
        <v>0</v>
      </c>
      <c r="F98" s="15">
        <f t="shared" si="17"/>
        <v>340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91" workbookViewId="0">
      <selection activeCell="R3" sqref="R3:R41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45299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'[2]08'!B5</f>
        <v>0</v>
      </c>
      <c r="C3" s="195">
        <f>'[2]08'!C5</f>
        <v>60</v>
      </c>
      <c r="D3" s="195">
        <f>'[2]08'!D5</f>
        <v>0</v>
      </c>
      <c r="E3" s="195">
        <f>'[2]08'!E5</f>
        <v>0</v>
      </c>
      <c r="F3" s="15">
        <f>SUM(B3:E3)</f>
        <v>60</v>
      </c>
      <c r="G3" s="194">
        <f>'[2]08'!H5</f>
        <v>0</v>
      </c>
      <c r="H3" s="195">
        <f>'[2]08'!I5</f>
        <v>0</v>
      </c>
      <c r="I3" s="195">
        <f>'[2]08'!J5</f>
        <v>0</v>
      </c>
      <c r="J3" s="195">
        <f>'[2]08'!K5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'[2]08'!B6</f>
        <v>0</v>
      </c>
      <c r="C4" s="195">
        <f>'[2]08'!C6</f>
        <v>60</v>
      </c>
      <c r="D4" s="195">
        <f>'[2]08'!D6</f>
        <v>0</v>
      </c>
      <c r="E4" s="195">
        <f>'[2]08'!E6</f>
        <v>0</v>
      </c>
      <c r="F4" s="15">
        <f>SUM(B4:E4)</f>
        <v>60</v>
      </c>
      <c r="G4" s="194">
        <f>'[2]08'!H6</f>
        <v>0</v>
      </c>
      <c r="H4" s="195">
        <f>'[2]08'!I6</f>
        <v>0</v>
      </c>
      <c r="I4" s="195">
        <f>'[2]08'!J6</f>
        <v>0</v>
      </c>
      <c r="J4" s="195">
        <f>'[2]08'!K6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'[2]08'!B7</f>
        <v>0</v>
      </c>
      <c r="C5" s="195">
        <f>'[2]08'!C7</f>
        <v>60</v>
      </c>
      <c r="D5" s="195">
        <f>'[2]08'!D7</f>
        <v>0</v>
      </c>
      <c r="E5" s="195">
        <f>'[2]08'!E7</f>
        <v>0</v>
      </c>
      <c r="F5" s="15">
        <f t="shared" ref="F5:F68" si="6">SUM(B5:E5)</f>
        <v>60</v>
      </c>
      <c r="G5" s="194">
        <f>'[2]08'!H7</f>
        <v>0</v>
      </c>
      <c r="H5" s="195">
        <f>'[2]08'!I7</f>
        <v>0</v>
      </c>
      <c r="I5" s="195">
        <f>'[2]08'!J7</f>
        <v>0</v>
      </c>
      <c r="J5" s="195">
        <f>'[2]08'!K7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'[2]08'!B8</f>
        <v>0</v>
      </c>
      <c r="C6" s="195">
        <f>'[2]08'!C8</f>
        <v>60</v>
      </c>
      <c r="D6" s="195">
        <f>'[2]08'!D8</f>
        <v>0</v>
      </c>
      <c r="E6" s="195">
        <f>'[2]08'!E8</f>
        <v>0</v>
      </c>
      <c r="F6" s="15">
        <f t="shared" si="6"/>
        <v>60</v>
      </c>
      <c r="G6" s="194">
        <f>'[2]08'!H8</f>
        <v>0</v>
      </c>
      <c r="H6" s="195">
        <f>'[2]08'!I8</f>
        <v>0</v>
      </c>
      <c r="I6" s="195">
        <f>'[2]08'!J8</f>
        <v>0</v>
      </c>
      <c r="J6" s="195">
        <f>'[2]08'!K8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'[2]08'!B9</f>
        <v>0</v>
      </c>
      <c r="C7" s="195">
        <f>'[2]08'!C9</f>
        <v>60</v>
      </c>
      <c r="D7" s="195">
        <f>'[2]08'!D9</f>
        <v>0</v>
      </c>
      <c r="E7" s="195">
        <f>'[2]08'!E9</f>
        <v>0</v>
      </c>
      <c r="F7" s="15">
        <f t="shared" si="6"/>
        <v>60</v>
      </c>
      <c r="G7" s="194">
        <f>'[2]08'!H9</f>
        <v>0</v>
      </c>
      <c r="H7" s="195">
        <f>'[2]08'!I9</f>
        <v>0</v>
      </c>
      <c r="I7" s="195">
        <f>'[2]08'!J9</f>
        <v>0</v>
      </c>
      <c r="J7" s="195">
        <f>'[2]08'!K9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'[2]08'!B10</f>
        <v>0</v>
      </c>
      <c r="C8" s="195">
        <f>'[2]08'!C10</f>
        <v>60</v>
      </c>
      <c r="D8" s="195">
        <f>'[2]08'!D10</f>
        <v>0</v>
      </c>
      <c r="E8" s="195">
        <f>'[2]08'!E10</f>
        <v>0</v>
      </c>
      <c r="F8" s="15">
        <f t="shared" si="6"/>
        <v>60</v>
      </c>
      <c r="G8" s="194">
        <f>'[2]08'!H10</f>
        <v>0</v>
      </c>
      <c r="H8" s="195">
        <f>'[2]08'!I10</f>
        <v>0</v>
      </c>
      <c r="I8" s="195">
        <f>'[2]08'!J10</f>
        <v>0</v>
      </c>
      <c r="J8" s="195">
        <f>'[2]08'!K10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'[2]08'!B11</f>
        <v>0</v>
      </c>
      <c r="C9" s="195">
        <f>'[2]08'!C11</f>
        <v>60</v>
      </c>
      <c r="D9" s="195">
        <f>'[2]08'!D11</f>
        <v>0</v>
      </c>
      <c r="E9" s="195">
        <f>'[2]08'!E11</f>
        <v>0</v>
      </c>
      <c r="F9" s="15">
        <f t="shared" si="6"/>
        <v>60</v>
      </c>
      <c r="G9" s="194">
        <f>'[2]08'!H11</f>
        <v>0</v>
      </c>
      <c r="H9" s="195">
        <f>'[2]08'!I11</f>
        <v>0</v>
      </c>
      <c r="I9" s="195">
        <f>'[2]08'!J11</f>
        <v>0</v>
      </c>
      <c r="J9" s="195">
        <f>'[2]08'!K11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'[2]08'!B12</f>
        <v>0</v>
      </c>
      <c r="C10" s="195">
        <f>'[2]08'!C12</f>
        <v>60</v>
      </c>
      <c r="D10" s="195">
        <f>'[2]08'!D12</f>
        <v>0</v>
      </c>
      <c r="E10" s="195">
        <f>'[2]08'!E12</f>
        <v>0</v>
      </c>
      <c r="F10" s="15">
        <f t="shared" si="6"/>
        <v>60</v>
      </c>
      <c r="G10" s="194">
        <f>'[2]08'!H12</f>
        <v>0</v>
      </c>
      <c r="H10" s="195">
        <f>'[2]08'!I12</f>
        <v>0</v>
      </c>
      <c r="I10" s="195">
        <f>'[2]08'!J12</f>
        <v>0</v>
      </c>
      <c r="J10" s="195">
        <f>'[2]08'!K12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'[2]08'!B13</f>
        <v>0</v>
      </c>
      <c r="C11" s="195">
        <f>'[2]08'!C13</f>
        <v>60</v>
      </c>
      <c r="D11" s="195">
        <f>'[2]08'!D13</f>
        <v>0</v>
      </c>
      <c r="E11" s="195">
        <f>'[2]08'!E13</f>
        <v>0</v>
      </c>
      <c r="F11" s="15">
        <f t="shared" si="6"/>
        <v>60</v>
      </c>
      <c r="G11" s="194">
        <f>'[2]08'!H13</f>
        <v>0</v>
      </c>
      <c r="H11" s="195">
        <f>'[2]08'!I13</f>
        <v>0</v>
      </c>
      <c r="I11" s="195">
        <f>'[2]08'!J13</f>
        <v>0</v>
      </c>
      <c r="J11" s="195">
        <f>'[2]08'!K13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'[2]08'!B14</f>
        <v>0</v>
      </c>
      <c r="C12" s="195">
        <f>'[2]08'!C14</f>
        <v>60</v>
      </c>
      <c r="D12" s="195">
        <f>'[2]08'!D14</f>
        <v>0</v>
      </c>
      <c r="E12" s="195">
        <f>'[2]08'!E14</f>
        <v>0</v>
      </c>
      <c r="F12" s="15">
        <f t="shared" si="6"/>
        <v>60</v>
      </c>
      <c r="G12" s="194">
        <f>'[2]08'!H14</f>
        <v>0</v>
      </c>
      <c r="H12" s="195">
        <f>'[2]08'!I14</f>
        <v>0</v>
      </c>
      <c r="I12" s="195">
        <f>'[2]08'!J14</f>
        <v>0</v>
      </c>
      <c r="J12" s="195">
        <f>'[2]08'!K14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'[2]08'!B15</f>
        <v>0</v>
      </c>
      <c r="C13" s="195">
        <f>'[2]08'!C15</f>
        <v>60</v>
      </c>
      <c r="D13" s="195">
        <f>'[2]08'!D15</f>
        <v>0</v>
      </c>
      <c r="E13" s="195">
        <f>'[2]08'!E15</f>
        <v>0</v>
      </c>
      <c r="F13" s="15">
        <f t="shared" si="6"/>
        <v>60</v>
      </c>
      <c r="G13" s="194">
        <f>'[2]08'!H15</f>
        <v>0</v>
      </c>
      <c r="H13" s="195">
        <f>'[2]08'!I15</f>
        <v>0</v>
      </c>
      <c r="I13" s="195">
        <f>'[2]08'!J15</f>
        <v>0</v>
      </c>
      <c r="J13" s="195">
        <f>'[2]08'!K15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'[2]08'!B16</f>
        <v>0</v>
      </c>
      <c r="C14" s="195">
        <f>'[2]08'!C16</f>
        <v>60</v>
      </c>
      <c r="D14" s="195">
        <f>'[2]08'!D16</f>
        <v>0</v>
      </c>
      <c r="E14" s="195">
        <f>'[2]08'!E16</f>
        <v>0</v>
      </c>
      <c r="F14" s="15">
        <f t="shared" si="6"/>
        <v>60</v>
      </c>
      <c r="G14" s="194">
        <f>'[2]08'!H16</f>
        <v>0</v>
      </c>
      <c r="H14" s="195">
        <f>'[2]08'!I16</f>
        <v>0</v>
      </c>
      <c r="I14" s="195">
        <f>'[2]08'!J16</f>
        <v>0</v>
      </c>
      <c r="J14" s="195">
        <f>'[2]08'!K16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'[2]08'!B17</f>
        <v>0</v>
      </c>
      <c r="C15" s="195">
        <f>'[2]08'!C17</f>
        <v>60</v>
      </c>
      <c r="D15" s="195">
        <f>'[2]08'!D17</f>
        <v>0</v>
      </c>
      <c r="E15" s="195">
        <f>'[2]08'!E17</f>
        <v>0</v>
      </c>
      <c r="F15" s="15">
        <f t="shared" si="6"/>
        <v>60</v>
      </c>
      <c r="G15" s="194">
        <f>'[2]08'!H17</f>
        <v>0</v>
      </c>
      <c r="H15" s="195">
        <f>'[2]08'!I17</f>
        <v>0</v>
      </c>
      <c r="I15" s="195">
        <f>'[2]08'!J17</f>
        <v>0</v>
      </c>
      <c r="J15" s="195">
        <f>'[2]08'!K17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'[2]08'!B18</f>
        <v>0</v>
      </c>
      <c r="C16" s="195">
        <f>'[2]08'!C18</f>
        <v>60</v>
      </c>
      <c r="D16" s="195">
        <f>'[2]08'!D18</f>
        <v>0</v>
      </c>
      <c r="E16" s="195">
        <f>'[2]08'!E18</f>
        <v>0</v>
      </c>
      <c r="F16" s="15">
        <f t="shared" si="6"/>
        <v>60</v>
      </c>
      <c r="G16" s="194">
        <f>'[2]08'!H18</f>
        <v>0</v>
      </c>
      <c r="H16" s="195">
        <f>'[2]08'!I18</f>
        <v>0</v>
      </c>
      <c r="I16" s="195">
        <f>'[2]08'!J18</f>
        <v>0</v>
      </c>
      <c r="J16" s="195">
        <f>'[2]08'!K18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'[2]08'!B19</f>
        <v>0</v>
      </c>
      <c r="C17" s="195">
        <f>'[2]08'!C19</f>
        <v>60</v>
      </c>
      <c r="D17" s="195">
        <f>'[2]08'!D19</f>
        <v>0</v>
      </c>
      <c r="E17" s="195">
        <f>'[2]08'!E19</f>
        <v>0</v>
      </c>
      <c r="F17" s="15">
        <f t="shared" si="6"/>
        <v>60</v>
      </c>
      <c r="G17" s="194">
        <f>'[2]08'!H19</f>
        <v>0</v>
      </c>
      <c r="H17" s="195">
        <f>'[2]08'!I19</f>
        <v>0</v>
      </c>
      <c r="I17" s="195">
        <f>'[2]08'!J19</f>
        <v>0</v>
      </c>
      <c r="J17" s="195">
        <f>'[2]08'!K19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'[2]08'!B20</f>
        <v>0</v>
      </c>
      <c r="C18" s="195">
        <f>'[2]08'!C20</f>
        <v>60</v>
      </c>
      <c r="D18" s="195">
        <f>'[2]08'!D20</f>
        <v>0</v>
      </c>
      <c r="E18" s="195">
        <f>'[2]08'!E20</f>
        <v>0</v>
      </c>
      <c r="F18" s="15">
        <f t="shared" si="6"/>
        <v>60</v>
      </c>
      <c r="G18" s="194">
        <f>'[2]08'!H20</f>
        <v>0</v>
      </c>
      <c r="H18" s="195">
        <f>'[2]08'!I20</f>
        <v>0</v>
      </c>
      <c r="I18" s="195">
        <f>'[2]08'!J20</f>
        <v>0</v>
      </c>
      <c r="J18" s="195">
        <f>'[2]08'!K20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'[2]08'!B21</f>
        <v>0</v>
      </c>
      <c r="C19" s="195">
        <f>'[2]08'!C21</f>
        <v>60</v>
      </c>
      <c r="D19" s="195">
        <f>'[2]08'!D21</f>
        <v>0</v>
      </c>
      <c r="E19" s="195">
        <f>'[2]08'!E21</f>
        <v>0</v>
      </c>
      <c r="F19" s="15">
        <f t="shared" si="6"/>
        <v>60</v>
      </c>
      <c r="G19" s="194">
        <f>'[2]08'!H21</f>
        <v>0</v>
      </c>
      <c r="H19" s="195">
        <f>'[2]08'!I21</f>
        <v>0</v>
      </c>
      <c r="I19" s="195">
        <f>'[2]08'!J21</f>
        <v>0</v>
      </c>
      <c r="J19" s="195">
        <f>'[2]08'!K21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'[2]08'!B22</f>
        <v>0</v>
      </c>
      <c r="C20" s="195">
        <f>'[2]08'!C22</f>
        <v>60</v>
      </c>
      <c r="D20" s="195">
        <f>'[2]08'!D22</f>
        <v>0</v>
      </c>
      <c r="E20" s="195">
        <f>'[2]08'!E22</f>
        <v>0</v>
      </c>
      <c r="F20" s="15">
        <f t="shared" si="6"/>
        <v>60</v>
      </c>
      <c r="G20" s="194">
        <f>'[2]08'!H22</f>
        <v>0</v>
      </c>
      <c r="H20" s="195">
        <f>'[2]08'!I22</f>
        <v>0</v>
      </c>
      <c r="I20" s="195">
        <f>'[2]08'!J22</f>
        <v>0</v>
      </c>
      <c r="J20" s="195">
        <f>'[2]08'!K22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'[2]08'!B23</f>
        <v>0</v>
      </c>
      <c r="C21" s="195">
        <f>'[2]08'!C23</f>
        <v>60</v>
      </c>
      <c r="D21" s="195">
        <f>'[2]08'!D23</f>
        <v>0</v>
      </c>
      <c r="E21" s="195">
        <f>'[2]08'!E23</f>
        <v>0</v>
      </c>
      <c r="F21" s="15">
        <f t="shared" si="6"/>
        <v>60</v>
      </c>
      <c r="G21" s="194">
        <f>'[2]08'!H23</f>
        <v>0</v>
      </c>
      <c r="H21" s="195">
        <f>'[2]08'!I23</f>
        <v>0</v>
      </c>
      <c r="I21" s="195">
        <f>'[2]08'!J23</f>
        <v>0</v>
      </c>
      <c r="J21" s="195">
        <f>'[2]08'!K23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'[2]08'!B24</f>
        <v>0</v>
      </c>
      <c r="C22" s="195">
        <f>'[2]08'!C24</f>
        <v>60</v>
      </c>
      <c r="D22" s="195">
        <f>'[2]08'!D24</f>
        <v>0</v>
      </c>
      <c r="E22" s="195">
        <f>'[2]08'!E24</f>
        <v>0</v>
      </c>
      <c r="F22" s="15">
        <f t="shared" si="6"/>
        <v>60</v>
      </c>
      <c r="G22" s="194">
        <f>'[2]08'!H24</f>
        <v>0</v>
      </c>
      <c r="H22" s="195">
        <f>'[2]08'!I24</f>
        <v>0</v>
      </c>
      <c r="I22" s="195">
        <f>'[2]08'!J24</f>
        <v>0</v>
      </c>
      <c r="J22" s="195">
        <f>'[2]08'!K24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'[2]08'!B25</f>
        <v>0</v>
      </c>
      <c r="C23" s="195">
        <f>'[2]08'!C25</f>
        <v>60</v>
      </c>
      <c r="D23" s="195">
        <f>'[2]08'!D25</f>
        <v>0</v>
      </c>
      <c r="E23" s="195">
        <f>'[2]08'!E25</f>
        <v>0</v>
      </c>
      <c r="F23" s="15">
        <f t="shared" si="6"/>
        <v>60</v>
      </c>
      <c r="G23" s="194">
        <f>'[2]08'!H25</f>
        <v>0</v>
      </c>
      <c r="H23" s="195">
        <f>'[2]08'!I25</f>
        <v>0</v>
      </c>
      <c r="I23" s="195">
        <f>'[2]08'!J25</f>
        <v>0</v>
      </c>
      <c r="J23" s="195">
        <f>'[2]08'!K25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'[2]08'!B26</f>
        <v>0</v>
      </c>
      <c r="C24" s="195">
        <f>'[2]08'!C26</f>
        <v>60</v>
      </c>
      <c r="D24" s="195">
        <f>'[2]08'!D26</f>
        <v>0</v>
      </c>
      <c r="E24" s="195">
        <f>'[2]08'!E26</f>
        <v>0</v>
      </c>
      <c r="F24" s="15">
        <f t="shared" si="6"/>
        <v>60</v>
      </c>
      <c r="G24" s="194">
        <f>'[2]08'!H26</f>
        <v>0</v>
      </c>
      <c r="H24" s="195">
        <f>'[2]08'!I26</f>
        <v>0</v>
      </c>
      <c r="I24" s="195">
        <f>'[2]08'!J26</f>
        <v>0</v>
      </c>
      <c r="J24" s="195">
        <f>'[2]08'!K26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'[2]08'!B27</f>
        <v>0</v>
      </c>
      <c r="C25" s="195">
        <f>'[2]08'!C27</f>
        <v>60</v>
      </c>
      <c r="D25" s="195">
        <f>'[2]08'!D27</f>
        <v>0</v>
      </c>
      <c r="E25" s="195">
        <f>'[2]08'!E27</f>
        <v>0</v>
      </c>
      <c r="F25" s="15">
        <f t="shared" si="6"/>
        <v>60</v>
      </c>
      <c r="G25" s="194">
        <f>'[2]08'!H27</f>
        <v>0</v>
      </c>
      <c r="H25" s="195">
        <f>'[2]08'!I27</f>
        <v>0</v>
      </c>
      <c r="I25" s="195">
        <f>'[2]08'!J27</f>
        <v>0</v>
      </c>
      <c r="J25" s="195">
        <f>'[2]08'!K27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'[2]08'!B28</f>
        <v>0</v>
      </c>
      <c r="C26" s="195">
        <f>'[2]08'!C28</f>
        <v>60</v>
      </c>
      <c r="D26" s="195">
        <f>'[2]08'!D28</f>
        <v>0</v>
      </c>
      <c r="E26" s="195">
        <f>'[2]08'!E28</f>
        <v>0</v>
      </c>
      <c r="F26" s="15">
        <f t="shared" si="6"/>
        <v>60</v>
      </c>
      <c r="G26" s="194">
        <f>'[2]08'!H28</f>
        <v>0</v>
      </c>
      <c r="H26" s="195">
        <f>'[2]08'!I28</f>
        <v>0</v>
      </c>
      <c r="I26" s="195">
        <f>'[2]08'!J28</f>
        <v>0</v>
      </c>
      <c r="J26" s="195">
        <f>'[2]08'!K28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'[2]08'!B29</f>
        <v>0</v>
      </c>
      <c r="C27" s="195">
        <f>'[2]08'!C29</f>
        <v>60</v>
      </c>
      <c r="D27" s="195">
        <f>'[2]08'!D29</f>
        <v>0</v>
      </c>
      <c r="E27" s="195">
        <f>'[2]08'!E29</f>
        <v>0</v>
      </c>
      <c r="F27" s="15">
        <f t="shared" si="6"/>
        <v>60</v>
      </c>
      <c r="G27" s="194">
        <f>'[2]08'!H29</f>
        <v>0</v>
      </c>
      <c r="H27" s="195">
        <f>'[2]08'!I29</f>
        <v>0</v>
      </c>
      <c r="I27" s="195">
        <f>'[2]08'!J29</f>
        <v>0</v>
      </c>
      <c r="J27" s="195">
        <f>'[2]08'!K29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'[2]08'!B30</f>
        <v>0</v>
      </c>
      <c r="C28" s="195">
        <f>'[2]08'!C30</f>
        <v>60</v>
      </c>
      <c r="D28" s="195">
        <f>'[2]08'!D30</f>
        <v>0</v>
      </c>
      <c r="E28" s="195">
        <f>'[2]08'!E30</f>
        <v>0</v>
      </c>
      <c r="F28" s="15">
        <f t="shared" si="6"/>
        <v>60</v>
      </c>
      <c r="G28" s="194">
        <f>'[2]08'!H30</f>
        <v>0</v>
      </c>
      <c r="H28" s="195">
        <f>'[2]08'!I30</f>
        <v>0</v>
      </c>
      <c r="I28" s="195">
        <f>'[2]08'!J30</f>
        <v>0</v>
      </c>
      <c r="J28" s="195">
        <f>'[2]08'!K30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'[2]08'!B31</f>
        <v>0</v>
      </c>
      <c r="C29" s="195">
        <f>'[2]08'!C31</f>
        <v>60</v>
      </c>
      <c r="D29" s="195">
        <f>'[2]08'!D31</f>
        <v>0</v>
      </c>
      <c r="E29" s="195">
        <f>'[2]08'!E31</f>
        <v>0</v>
      </c>
      <c r="F29" s="15">
        <f t="shared" si="6"/>
        <v>60</v>
      </c>
      <c r="G29" s="194">
        <f>'[2]08'!H31</f>
        <v>0</v>
      </c>
      <c r="H29" s="195">
        <f>'[2]08'!I31</f>
        <v>0</v>
      </c>
      <c r="I29" s="195">
        <f>'[2]08'!J31</f>
        <v>0</v>
      </c>
      <c r="J29" s="195">
        <f>'[2]08'!K31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'[2]08'!B32</f>
        <v>0</v>
      </c>
      <c r="C30" s="195">
        <f>'[2]08'!C32</f>
        <v>60</v>
      </c>
      <c r="D30" s="195">
        <f>'[2]08'!D32</f>
        <v>0</v>
      </c>
      <c r="E30" s="195">
        <f>'[2]08'!E32</f>
        <v>0</v>
      </c>
      <c r="F30" s="15">
        <f t="shared" si="6"/>
        <v>60</v>
      </c>
      <c r="G30" s="194">
        <f>'[2]08'!H32</f>
        <v>0</v>
      </c>
      <c r="H30" s="195">
        <f>'[2]08'!I32</f>
        <v>0</v>
      </c>
      <c r="I30" s="195">
        <f>'[2]08'!J32</f>
        <v>0</v>
      </c>
      <c r="J30" s="195">
        <f>'[2]08'!K32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'[2]08'!B33</f>
        <v>0</v>
      </c>
      <c r="C31" s="195">
        <f>'[2]08'!C33</f>
        <v>60</v>
      </c>
      <c r="D31" s="195">
        <f>'[2]08'!D33</f>
        <v>0</v>
      </c>
      <c r="E31" s="195">
        <f>'[2]08'!E33</f>
        <v>0</v>
      </c>
      <c r="F31" s="15">
        <f t="shared" si="6"/>
        <v>60</v>
      </c>
      <c r="G31" s="194">
        <f>'[2]08'!H33</f>
        <v>0</v>
      </c>
      <c r="H31" s="195">
        <f>'[2]08'!I33</f>
        <v>0</v>
      </c>
      <c r="I31" s="195">
        <f>'[2]08'!J33</f>
        <v>0</v>
      </c>
      <c r="J31" s="195">
        <f>'[2]08'!K33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'[2]08'!B34</f>
        <v>0</v>
      </c>
      <c r="C32" s="195">
        <f>'[2]08'!C34</f>
        <v>60</v>
      </c>
      <c r="D32" s="195">
        <f>'[2]08'!D34</f>
        <v>0</v>
      </c>
      <c r="E32" s="195">
        <f>'[2]08'!E34</f>
        <v>0</v>
      </c>
      <c r="F32" s="15">
        <f t="shared" si="6"/>
        <v>60</v>
      </c>
      <c r="G32" s="194">
        <f>'[2]08'!H34</f>
        <v>0</v>
      </c>
      <c r="H32" s="195">
        <f>'[2]08'!I34</f>
        <v>0</v>
      </c>
      <c r="I32" s="195">
        <f>'[2]08'!J34</f>
        <v>0</v>
      </c>
      <c r="J32" s="195">
        <f>'[2]08'!K34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'[2]08'!B35</f>
        <v>0</v>
      </c>
      <c r="C33" s="195">
        <f>'[2]08'!C35</f>
        <v>60</v>
      </c>
      <c r="D33" s="195">
        <f>'[2]08'!D35</f>
        <v>0</v>
      </c>
      <c r="E33" s="195">
        <f>'[2]08'!E35</f>
        <v>0</v>
      </c>
      <c r="F33" s="15">
        <f t="shared" si="6"/>
        <v>60</v>
      </c>
      <c r="G33" s="194">
        <f>'[2]08'!H35</f>
        <v>0</v>
      </c>
      <c r="H33" s="195">
        <f>'[2]08'!I35</f>
        <v>0</v>
      </c>
      <c r="I33" s="195">
        <f>'[2]08'!J35</f>
        <v>0</v>
      </c>
      <c r="J33" s="195">
        <f>'[2]08'!K35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'[2]08'!B36</f>
        <v>0</v>
      </c>
      <c r="C34" s="195">
        <f>'[2]08'!C36</f>
        <v>60</v>
      </c>
      <c r="D34" s="195">
        <f>'[2]08'!D36</f>
        <v>0</v>
      </c>
      <c r="E34" s="195">
        <f>'[2]08'!E36</f>
        <v>0</v>
      </c>
      <c r="F34" s="15">
        <f t="shared" si="6"/>
        <v>60</v>
      </c>
      <c r="G34" s="194">
        <f>'[2]08'!H36</f>
        <v>0</v>
      </c>
      <c r="H34" s="195">
        <f>'[2]08'!I36</f>
        <v>0</v>
      </c>
      <c r="I34" s="195">
        <f>'[2]08'!J36</f>
        <v>0</v>
      </c>
      <c r="J34" s="195">
        <f>'[2]08'!K36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'[2]08'!B37</f>
        <v>0</v>
      </c>
      <c r="C35" s="195">
        <f>'[2]08'!C37</f>
        <v>60</v>
      </c>
      <c r="D35" s="195">
        <f>'[2]08'!D37</f>
        <v>0</v>
      </c>
      <c r="E35" s="195">
        <f>'[2]08'!E37</f>
        <v>0</v>
      </c>
      <c r="F35" s="15">
        <f t="shared" si="6"/>
        <v>60</v>
      </c>
      <c r="G35" s="194">
        <f>'[2]08'!H37</f>
        <v>0</v>
      </c>
      <c r="H35" s="195">
        <f>'[2]08'!I37</f>
        <v>0</v>
      </c>
      <c r="I35" s="195">
        <f>'[2]08'!J37</f>
        <v>0</v>
      </c>
      <c r="J35" s="195">
        <f>'[2]08'!K37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'[2]08'!B38</f>
        <v>0</v>
      </c>
      <c r="C36" s="195">
        <f>'[2]08'!C38</f>
        <v>60</v>
      </c>
      <c r="D36" s="195">
        <f>'[2]08'!D38</f>
        <v>0</v>
      </c>
      <c r="E36" s="195">
        <f>'[2]08'!E38</f>
        <v>0</v>
      </c>
      <c r="F36" s="15">
        <f t="shared" si="6"/>
        <v>60</v>
      </c>
      <c r="G36" s="194">
        <f>'[2]08'!H38</f>
        <v>0</v>
      </c>
      <c r="H36" s="195">
        <f>'[2]08'!I38</f>
        <v>0</v>
      </c>
      <c r="I36" s="195">
        <f>'[2]08'!J38</f>
        <v>0</v>
      </c>
      <c r="J36" s="195">
        <f>'[2]08'!K38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'[2]08'!B39</f>
        <v>0</v>
      </c>
      <c r="C37" s="195">
        <f>'[2]08'!C39</f>
        <v>60</v>
      </c>
      <c r="D37" s="195">
        <f>'[2]08'!D39</f>
        <v>0</v>
      </c>
      <c r="E37" s="195">
        <f>'[2]08'!E39</f>
        <v>0</v>
      </c>
      <c r="F37" s="15">
        <f t="shared" si="6"/>
        <v>60</v>
      </c>
      <c r="G37" s="194">
        <f>'[2]08'!H39</f>
        <v>0</v>
      </c>
      <c r="H37" s="195">
        <f>'[2]08'!I39</f>
        <v>0</v>
      </c>
      <c r="I37" s="195">
        <f>'[2]08'!J39</f>
        <v>0</v>
      </c>
      <c r="J37" s="195">
        <f>'[2]08'!K39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'[2]08'!B40</f>
        <v>0</v>
      </c>
      <c r="C38" s="195">
        <f>'[2]08'!C40</f>
        <v>60</v>
      </c>
      <c r="D38" s="195">
        <f>'[2]08'!D40</f>
        <v>0</v>
      </c>
      <c r="E38" s="195">
        <f>'[2]08'!E40</f>
        <v>0</v>
      </c>
      <c r="F38" s="15">
        <f t="shared" si="6"/>
        <v>60</v>
      </c>
      <c r="G38" s="194">
        <f>'[2]08'!H40</f>
        <v>0</v>
      </c>
      <c r="H38" s="195">
        <f>'[2]08'!I40</f>
        <v>0</v>
      </c>
      <c r="I38" s="195">
        <f>'[2]08'!J40</f>
        <v>0</v>
      </c>
      <c r="J38" s="195">
        <f>'[2]08'!K40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'[2]08'!B41</f>
        <v>0</v>
      </c>
      <c r="C39" s="195">
        <f>'[2]08'!C41</f>
        <v>60</v>
      </c>
      <c r="D39" s="195">
        <f>'[2]08'!D41</f>
        <v>0</v>
      </c>
      <c r="E39" s="195">
        <f>'[2]08'!E41</f>
        <v>0</v>
      </c>
      <c r="F39" s="15">
        <f t="shared" si="6"/>
        <v>60</v>
      </c>
      <c r="G39" s="194">
        <f>'[2]08'!H41</f>
        <v>0</v>
      </c>
      <c r="H39" s="195">
        <f>'[2]08'!I41</f>
        <v>0</v>
      </c>
      <c r="I39" s="195">
        <f>'[2]08'!J41</f>
        <v>0</v>
      </c>
      <c r="J39" s="195">
        <f>'[2]08'!K41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'[2]08'!B42</f>
        <v>0</v>
      </c>
      <c r="C40" s="195">
        <f>'[2]08'!C42</f>
        <v>60</v>
      </c>
      <c r="D40" s="195">
        <f>'[2]08'!D42</f>
        <v>0</v>
      </c>
      <c r="E40" s="195">
        <f>'[2]08'!E42</f>
        <v>0</v>
      </c>
      <c r="F40" s="15">
        <f t="shared" si="6"/>
        <v>60</v>
      </c>
      <c r="G40" s="194">
        <f>'[2]08'!H42</f>
        <v>0</v>
      </c>
      <c r="H40" s="195">
        <f>'[2]08'!I42</f>
        <v>0</v>
      </c>
      <c r="I40" s="195">
        <f>'[2]08'!J42</f>
        <v>0</v>
      </c>
      <c r="J40" s="195">
        <f>'[2]08'!K42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'[2]08'!B43</f>
        <v>42</v>
      </c>
      <c r="C41" s="195">
        <f>'[2]08'!C43</f>
        <v>30</v>
      </c>
      <c r="D41" s="195">
        <f>'[2]08'!D43</f>
        <v>0</v>
      </c>
      <c r="E41" s="195">
        <f>'[2]08'!E43</f>
        <v>0</v>
      </c>
      <c r="F41" s="15">
        <f t="shared" si="6"/>
        <v>72</v>
      </c>
      <c r="G41" s="194">
        <f>'[2]08'!H43</f>
        <v>-0.5</v>
      </c>
      <c r="H41" s="195">
        <f>'[2]08'!I43</f>
        <v>0</v>
      </c>
      <c r="I41" s="195">
        <f>'[2]08'!J43</f>
        <v>0</v>
      </c>
      <c r="J41" s="195">
        <f>'[2]08'!K43</f>
        <v>0</v>
      </c>
      <c r="K41" s="15">
        <f t="shared" si="3"/>
        <v>-0.5</v>
      </c>
      <c r="L41" s="18">
        <f>frq!C41</f>
        <v>1</v>
      </c>
      <c r="M41" s="124">
        <f t="shared" si="4"/>
        <v>-0.5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-0.5</v>
      </c>
      <c r="R41" s="18">
        <v>0</v>
      </c>
    </row>
    <row r="42" spans="1:18">
      <c r="A42" s="8" t="s">
        <v>84</v>
      </c>
      <c r="B42" s="194">
        <f>'[2]08'!B44</f>
        <v>42</v>
      </c>
      <c r="C42" s="195">
        <f>'[2]08'!C44</f>
        <v>30</v>
      </c>
      <c r="D42" s="195">
        <f>'[2]08'!D44</f>
        <v>0</v>
      </c>
      <c r="E42" s="195">
        <f>'[2]08'!E44</f>
        <v>0</v>
      </c>
      <c r="F42" s="15">
        <f t="shared" si="6"/>
        <v>72</v>
      </c>
      <c r="G42" s="194">
        <f>'[2]08'!H44</f>
        <v>0</v>
      </c>
      <c r="H42" s="195">
        <f>'[2]08'!I44</f>
        <v>30</v>
      </c>
      <c r="I42" s="195">
        <f>'[2]08'!J44</f>
        <v>0</v>
      </c>
      <c r="J42" s="195">
        <f>'[2]08'!K44</f>
        <v>0</v>
      </c>
      <c r="K42" s="15">
        <f t="shared" si="3"/>
        <v>30</v>
      </c>
      <c r="L42" s="18">
        <f>frq!C42</f>
        <v>1</v>
      </c>
      <c r="M42" s="124">
        <f t="shared" si="4"/>
        <v>-0.7</v>
      </c>
      <c r="N42" s="16">
        <f t="shared" si="7"/>
        <v>30</v>
      </c>
      <c r="O42" s="16">
        <f t="shared" si="8"/>
        <v>0</v>
      </c>
      <c r="P42" s="16">
        <f t="shared" si="9"/>
        <v>0</v>
      </c>
      <c r="Q42" s="17">
        <f t="shared" si="5"/>
        <v>29.3</v>
      </c>
      <c r="R42" s="18">
        <v>0.7</v>
      </c>
    </row>
    <row r="43" spans="1:18">
      <c r="A43" s="8" t="s">
        <v>85</v>
      </c>
      <c r="B43" s="194">
        <f>'[2]08'!B45</f>
        <v>42</v>
      </c>
      <c r="C43" s="195">
        <f>'[2]08'!C45</f>
        <v>30</v>
      </c>
      <c r="D43" s="195">
        <f>'[2]08'!D45</f>
        <v>0</v>
      </c>
      <c r="E43" s="195">
        <f>'[2]08'!E45</f>
        <v>0</v>
      </c>
      <c r="F43" s="15">
        <f t="shared" si="6"/>
        <v>72</v>
      </c>
      <c r="G43" s="194">
        <f>'[2]08'!H45</f>
        <v>0</v>
      </c>
      <c r="H43" s="195">
        <f>'[2]08'!I45</f>
        <v>30</v>
      </c>
      <c r="I43" s="195">
        <f>'[2]08'!J45</f>
        <v>0</v>
      </c>
      <c r="J43" s="195">
        <f>'[2]08'!K45</f>
        <v>0</v>
      </c>
      <c r="K43" s="15">
        <f t="shared" si="3"/>
        <v>30</v>
      </c>
      <c r="L43" s="18">
        <f>frq!C43</f>
        <v>1</v>
      </c>
      <c r="M43" s="124">
        <f t="shared" si="4"/>
        <v>-0.7</v>
      </c>
      <c r="N43" s="16">
        <f t="shared" si="7"/>
        <v>30</v>
      </c>
      <c r="O43" s="16">
        <f t="shared" si="8"/>
        <v>0</v>
      </c>
      <c r="P43" s="16">
        <f t="shared" si="9"/>
        <v>0</v>
      </c>
      <c r="Q43" s="17">
        <f t="shared" si="5"/>
        <v>29.3</v>
      </c>
      <c r="R43" s="18">
        <v>0.7</v>
      </c>
    </row>
    <row r="44" spans="1:18">
      <c r="A44" s="8" t="s">
        <v>86</v>
      </c>
      <c r="B44" s="194">
        <f>'[2]08'!B46</f>
        <v>42</v>
      </c>
      <c r="C44" s="195">
        <f>'[2]08'!C46</f>
        <v>30</v>
      </c>
      <c r="D44" s="195">
        <f>'[2]08'!D46</f>
        <v>0</v>
      </c>
      <c r="E44" s="195">
        <f>'[2]08'!E46</f>
        <v>0</v>
      </c>
      <c r="F44" s="15">
        <f t="shared" si="6"/>
        <v>72</v>
      </c>
      <c r="G44" s="194">
        <f>'[2]08'!H46</f>
        <v>0</v>
      </c>
      <c r="H44" s="195">
        <f>'[2]08'!I46</f>
        <v>30</v>
      </c>
      <c r="I44" s="195">
        <f>'[2]08'!J46</f>
        <v>0</v>
      </c>
      <c r="J44" s="195">
        <f>'[2]08'!K46</f>
        <v>0</v>
      </c>
      <c r="K44" s="15">
        <f t="shared" si="3"/>
        <v>30</v>
      </c>
      <c r="L44" s="18">
        <f>frq!C44</f>
        <v>1</v>
      </c>
      <c r="M44" s="124">
        <f t="shared" si="4"/>
        <v>-0.7</v>
      </c>
      <c r="N44" s="16">
        <f t="shared" si="7"/>
        <v>30</v>
      </c>
      <c r="O44" s="16">
        <f t="shared" si="8"/>
        <v>0</v>
      </c>
      <c r="P44" s="16">
        <f t="shared" si="9"/>
        <v>0</v>
      </c>
      <c r="Q44" s="17">
        <f t="shared" si="5"/>
        <v>29.3</v>
      </c>
      <c r="R44" s="18">
        <v>0.7</v>
      </c>
    </row>
    <row r="45" spans="1:18">
      <c r="A45" s="8" t="s">
        <v>87</v>
      </c>
      <c r="B45" s="194">
        <f>'[2]08'!B47</f>
        <v>42</v>
      </c>
      <c r="C45" s="195">
        <f>'[2]08'!C47</f>
        <v>30</v>
      </c>
      <c r="D45" s="195">
        <f>'[2]08'!D47</f>
        <v>0</v>
      </c>
      <c r="E45" s="195">
        <f>'[2]08'!E47</f>
        <v>0</v>
      </c>
      <c r="F45" s="15">
        <f t="shared" si="6"/>
        <v>72</v>
      </c>
      <c r="G45" s="194">
        <f>'[2]08'!H47</f>
        <v>0</v>
      </c>
      <c r="H45" s="195">
        <f>'[2]08'!I47</f>
        <v>30</v>
      </c>
      <c r="I45" s="195">
        <f>'[2]08'!J47</f>
        <v>0</v>
      </c>
      <c r="J45" s="195">
        <f>'[2]08'!K47</f>
        <v>0</v>
      </c>
      <c r="K45" s="15">
        <f t="shared" si="3"/>
        <v>30</v>
      </c>
      <c r="L45" s="18">
        <f>frq!C45</f>
        <v>1</v>
      </c>
      <c r="M45" s="124">
        <f t="shared" si="4"/>
        <v>-0.7</v>
      </c>
      <c r="N45" s="16">
        <f t="shared" si="7"/>
        <v>30</v>
      </c>
      <c r="O45" s="16">
        <f t="shared" si="8"/>
        <v>0</v>
      </c>
      <c r="P45" s="16">
        <f t="shared" si="9"/>
        <v>0</v>
      </c>
      <c r="Q45" s="17">
        <f t="shared" si="5"/>
        <v>29.3</v>
      </c>
      <c r="R45" s="18">
        <v>0.7</v>
      </c>
    </row>
    <row r="46" spans="1:18">
      <c r="A46" s="8" t="s">
        <v>88</v>
      </c>
      <c r="B46" s="194">
        <f>'[2]08'!B48</f>
        <v>42</v>
      </c>
      <c r="C46" s="195">
        <f>'[2]08'!C48</f>
        <v>30</v>
      </c>
      <c r="D46" s="195">
        <f>'[2]08'!D48</f>
        <v>0</v>
      </c>
      <c r="E46" s="195">
        <f>'[2]08'!E48</f>
        <v>0</v>
      </c>
      <c r="F46" s="15">
        <f t="shared" si="6"/>
        <v>72</v>
      </c>
      <c r="G46" s="194">
        <f>'[2]08'!H48</f>
        <v>0</v>
      </c>
      <c r="H46" s="195">
        <f>'[2]08'!I48</f>
        <v>30</v>
      </c>
      <c r="I46" s="195">
        <f>'[2]08'!J48</f>
        <v>0</v>
      </c>
      <c r="J46" s="195">
        <f>'[2]08'!K48</f>
        <v>0</v>
      </c>
      <c r="K46" s="15">
        <f t="shared" si="3"/>
        <v>30</v>
      </c>
      <c r="L46" s="18">
        <f>frq!C46</f>
        <v>1</v>
      </c>
      <c r="M46" s="124">
        <f t="shared" si="4"/>
        <v>-0.7</v>
      </c>
      <c r="N46" s="16">
        <f t="shared" si="7"/>
        <v>30</v>
      </c>
      <c r="O46" s="16">
        <f t="shared" si="8"/>
        <v>0</v>
      </c>
      <c r="P46" s="16">
        <f t="shared" si="9"/>
        <v>0</v>
      </c>
      <c r="Q46" s="17">
        <f t="shared" si="5"/>
        <v>29.3</v>
      </c>
      <c r="R46" s="18">
        <v>0.7</v>
      </c>
    </row>
    <row r="47" spans="1:18">
      <c r="A47" s="8" t="s">
        <v>89</v>
      </c>
      <c r="B47" s="194">
        <f>'[2]08'!B49</f>
        <v>42</v>
      </c>
      <c r="C47" s="195">
        <f>'[2]08'!C49</f>
        <v>30</v>
      </c>
      <c r="D47" s="195">
        <f>'[2]08'!D49</f>
        <v>0</v>
      </c>
      <c r="E47" s="195">
        <f>'[2]08'!E49</f>
        <v>0</v>
      </c>
      <c r="F47" s="15">
        <f t="shared" si="6"/>
        <v>72</v>
      </c>
      <c r="G47" s="194">
        <f>'[2]08'!H49</f>
        <v>0</v>
      </c>
      <c r="H47" s="195">
        <f>'[2]08'!I49</f>
        <v>30</v>
      </c>
      <c r="I47" s="195">
        <f>'[2]08'!J49</f>
        <v>0</v>
      </c>
      <c r="J47" s="195">
        <f>'[2]08'!K49</f>
        <v>0</v>
      </c>
      <c r="K47" s="15">
        <f t="shared" si="3"/>
        <v>30</v>
      </c>
      <c r="L47" s="18">
        <f>frq!C47</f>
        <v>1</v>
      </c>
      <c r="M47" s="124">
        <f t="shared" si="4"/>
        <v>-0.7</v>
      </c>
      <c r="N47" s="16">
        <f t="shared" si="7"/>
        <v>30</v>
      </c>
      <c r="O47" s="16">
        <f t="shared" si="8"/>
        <v>0</v>
      </c>
      <c r="P47" s="16">
        <f t="shared" si="9"/>
        <v>0</v>
      </c>
      <c r="Q47" s="17">
        <f t="shared" si="5"/>
        <v>29.3</v>
      </c>
      <c r="R47" s="18">
        <v>0.7</v>
      </c>
    </row>
    <row r="48" spans="1:18">
      <c r="A48" s="8" t="s">
        <v>90</v>
      </c>
      <c r="B48" s="194">
        <f>'[2]08'!B50</f>
        <v>42</v>
      </c>
      <c r="C48" s="195">
        <f>'[2]08'!C50</f>
        <v>30</v>
      </c>
      <c r="D48" s="195">
        <f>'[2]08'!D50</f>
        <v>0</v>
      </c>
      <c r="E48" s="195">
        <f>'[2]08'!E50</f>
        <v>0</v>
      </c>
      <c r="F48" s="15">
        <f t="shared" si="6"/>
        <v>72</v>
      </c>
      <c r="G48" s="194">
        <f>'[2]08'!H50</f>
        <v>0</v>
      </c>
      <c r="H48" s="195">
        <f>'[2]08'!I50</f>
        <v>30</v>
      </c>
      <c r="I48" s="195">
        <f>'[2]08'!J50</f>
        <v>0</v>
      </c>
      <c r="J48" s="195">
        <f>'[2]08'!K50</f>
        <v>0</v>
      </c>
      <c r="K48" s="15">
        <f t="shared" si="3"/>
        <v>30</v>
      </c>
      <c r="L48" s="18">
        <f>frq!C48</f>
        <v>1</v>
      </c>
      <c r="M48" s="124">
        <f t="shared" si="4"/>
        <v>-0.7</v>
      </c>
      <c r="N48" s="16">
        <f t="shared" si="7"/>
        <v>30</v>
      </c>
      <c r="O48" s="16">
        <f t="shared" si="8"/>
        <v>0</v>
      </c>
      <c r="P48" s="16">
        <f t="shared" si="9"/>
        <v>0</v>
      </c>
      <c r="Q48" s="17">
        <f t="shared" si="5"/>
        <v>29.3</v>
      </c>
      <c r="R48" s="18">
        <v>0.7</v>
      </c>
    </row>
    <row r="49" spans="1:18">
      <c r="A49" s="8" t="s">
        <v>91</v>
      </c>
      <c r="B49" s="194">
        <f>'[2]08'!B51</f>
        <v>42</v>
      </c>
      <c r="C49" s="195">
        <f>'[2]08'!C51</f>
        <v>30</v>
      </c>
      <c r="D49" s="195">
        <f>'[2]08'!D51</f>
        <v>0</v>
      </c>
      <c r="E49" s="195">
        <f>'[2]08'!E51</f>
        <v>0</v>
      </c>
      <c r="F49" s="15">
        <f t="shared" si="6"/>
        <v>72</v>
      </c>
      <c r="G49" s="194">
        <f>'[2]08'!H51</f>
        <v>0</v>
      </c>
      <c r="H49" s="195">
        <f>'[2]08'!I51</f>
        <v>30</v>
      </c>
      <c r="I49" s="195">
        <f>'[2]08'!J51</f>
        <v>0</v>
      </c>
      <c r="J49" s="195">
        <f>'[2]08'!K51</f>
        <v>0</v>
      </c>
      <c r="K49" s="15">
        <f t="shared" si="3"/>
        <v>30</v>
      </c>
      <c r="L49" s="18">
        <f>frq!C49</f>
        <v>1</v>
      </c>
      <c r="M49" s="124">
        <f t="shared" si="4"/>
        <v>-0.7</v>
      </c>
      <c r="N49" s="16">
        <f t="shared" si="7"/>
        <v>30</v>
      </c>
      <c r="O49" s="16">
        <f t="shared" si="8"/>
        <v>0</v>
      </c>
      <c r="P49" s="16">
        <f t="shared" si="9"/>
        <v>0</v>
      </c>
      <c r="Q49" s="17">
        <f t="shared" si="5"/>
        <v>29.3</v>
      </c>
      <c r="R49" s="18">
        <v>0.7</v>
      </c>
    </row>
    <row r="50" spans="1:18">
      <c r="A50" s="8" t="s">
        <v>92</v>
      </c>
      <c r="B50" s="194">
        <f>'[2]08'!B52</f>
        <v>42</v>
      </c>
      <c r="C50" s="195">
        <f>'[2]08'!C52</f>
        <v>30</v>
      </c>
      <c r="D50" s="195">
        <f>'[2]08'!D52</f>
        <v>0</v>
      </c>
      <c r="E50" s="195">
        <f>'[2]08'!E52</f>
        <v>0</v>
      </c>
      <c r="F50" s="15">
        <f t="shared" si="6"/>
        <v>72</v>
      </c>
      <c r="G50" s="194">
        <f>'[2]08'!H52</f>
        <v>0</v>
      </c>
      <c r="H50" s="195">
        <f>'[2]08'!I52</f>
        <v>30</v>
      </c>
      <c r="I50" s="195">
        <f>'[2]08'!J52</f>
        <v>0</v>
      </c>
      <c r="J50" s="195">
        <f>'[2]08'!K52</f>
        <v>0</v>
      </c>
      <c r="K50" s="15">
        <f t="shared" si="3"/>
        <v>30</v>
      </c>
      <c r="L50" s="18">
        <f>frq!C50</f>
        <v>1</v>
      </c>
      <c r="M50" s="124">
        <f t="shared" si="4"/>
        <v>-0.7</v>
      </c>
      <c r="N50" s="16">
        <f t="shared" si="7"/>
        <v>30</v>
      </c>
      <c r="O50" s="16">
        <f t="shared" si="8"/>
        <v>0</v>
      </c>
      <c r="P50" s="16">
        <f t="shared" si="9"/>
        <v>0</v>
      </c>
      <c r="Q50" s="17">
        <f t="shared" si="5"/>
        <v>29.3</v>
      </c>
      <c r="R50" s="18">
        <v>0.7</v>
      </c>
    </row>
    <row r="51" spans="1:18">
      <c r="A51" s="8" t="s">
        <v>93</v>
      </c>
      <c r="B51" s="194">
        <f>'[2]08'!B53</f>
        <v>42</v>
      </c>
      <c r="C51" s="195">
        <f>'[2]08'!C53</f>
        <v>30</v>
      </c>
      <c r="D51" s="195">
        <f>'[2]08'!D53</f>
        <v>0</v>
      </c>
      <c r="E51" s="195">
        <f>'[2]08'!E53</f>
        <v>0</v>
      </c>
      <c r="F51" s="15">
        <f t="shared" si="6"/>
        <v>72</v>
      </c>
      <c r="G51" s="194">
        <f>'[2]08'!H53</f>
        <v>0</v>
      </c>
      <c r="H51" s="195">
        <f>'[2]08'!I53</f>
        <v>30</v>
      </c>
      <c r="I51" s="195">
        <f>'[2]08'!J53</f>
        <v>0</v>
      </c>
      <c r="J51" s="195">
        <f>'[2]08'!K53</f>
        <v>0</v>
      </c>
      <c r="K51" s="15">
        <f t="shared" si="3"/>
        <v>30</v>
      </c>
      <c r="L51" s="18">
        <f>frq!C51</f>
        <v>1</v>
      </c>
      <c r="M51" s="124">
        <f t="shared" si="4"/>
        <v>-0.7</v>
      </c>
      <c r="N51" s="16">
        <f t="shared" si="7"/>
        <v>30</v>
      </c>
      <c r="O51" s="16">
        <f t="shared" si="8"/>
        <v>0</v>
      </c>
      <c r="P51" s="16">
        <f t="shared" si="9"/>
        <v>0</v>
      </c>
      <c r="Q51" s="17">
        <f t="shared" si="5"/>
        <v>29.3</v>
      </c>
      <c r="R51" s="18">
        <v>0.7</v>
      </c>
    </row>
    <row r="52" spans="1:18">
      <c r="A52" s="8" t="s">
        <v>94</v>
      </c>
      <c r="B52" s="194">
        <f>'[2]08'!B54</f>
        <v>42</v>
      </c>
      <c r="C52" s="195">
        <f>'[2]08'!C54</f>
        <v>30</v>
      </c>
      <c r="D52" s="195">
        <f>'[2]08'!D54</f>
        <v>0</v>
      </c>
      <c r="E52" s="195">
        <f>'[2]08'!E54</f>
        <v>0</v>
      </c>
      <c r="F52" s="15">
        <f t="shared" si="6"/>
        <v>72</v>
      </c>
      <c r="G52" s="194">
        <f>'[2]08'!H54</f>
        <v>0</v>
      </c>
      <c r="H52" s="195">
        <f>'[2]08'!I54</f>
        <v>30</v>
      </c>
      <c r="I52" s="195">
        <f>'[2]08'!J54</f>
        <v>0</v>
      </c>
      <c r="J52" s="195">
        <f>'[2]08'!K54</f>
        <v>0</v>
      </c>
      <c r="K52" s="15">
        <f t="shared" si="3"/>
        <v>30</v>
      </c>
      <c r="L52" s="18">
        <f>frq!C52</f>
        <v>1</v>
      </c>
      <c r="M52" s="124">
        <f t="shared" si="4"/>
        <v>-0.7</v>
      </c>
      <c r="N52" s="16">
        <f t="shared" si="7"/>
        <v>30</v>
      </c>
      <c r="O52" s="16">
        <f t="shared" si="8"/>
        <v>0</v>
      </c>
      <c r="P52" s="16">
        <f t="shared" si="9"/>
        <v>0</v>
      </c>
      <c r="Q52" s="17">
        <f t="shared" si="5"/>
        <v>29.3</v>
      </c>
      <c r="R52" s="18">
        <v>0.7</v>
      </c>
    </row>
    <row r="53" spans="1:18">
      <c r="A53" s="8" t="s">
        <v>95</v>
      </c>
      <c r="B53" s="194">
        <f>'[2]08'!B55</f>
        <v>42</v>
      </c>
      <c r="C53" s="195">
        <f>'[2]08'!C55</f>
        <v>30</v>
      </c>
      <c r="D53" s="195">
        <f>'[2]08'!D55</f>
        <v>0</v>
      </c>
      <c r="E53" s="195">
        <f>'[2]08'!E55</f>
        <v>0</v>
      </c>
      <c r="F53" s="15">
        <f t="shared" si="6"/>
        <v>72</v>
      </c>
      <c r="G53" s="194">
        <f>'[2]08'!H55</f>
        <v>0</v>
      </c>
      <c r="H53" s="195">
        <f>'[2]08'!I55</f>
        <v>30</v>
      </c>
      <c r="I53" s="195">
        <f>'[2]08'!J55</f>
        <v>0</v>
      </c>
      <c r="J53" s="195">
        <f>'[2]08'!K55</f>
        <v>0</v>
      </c>
      <c r="K53" s="15">
        <f t="shared" si="3"/>
        <v>30</v>
      </c>
      <c r="L53" s="18">
        <f>frq!C53</f>
        <v>1</v>
      </c>
      <c r="M53" s="124">
        <f t="shared" si="4"/>
        <v>-0.7</v>
      </c>
      <c r="N53" s="16">
        <f t="shared" si="7"/>
        <v>30</v>
      </c>
      <c r="O53" s="16">
        <f t="shared" si="8"/>
        <v>0</v>
      </c>
      <c r="P53" s="16">
        <f t="shared" si="9"/>
        <v>0</v>
      </c>
      <c r="Q53" s="17">
        <f t="shared" si="5"/>
        <v>29.3</v>
      </c>
      <c r="R53" s="18">
        <v>0.7</v>
      </c>
    </row>
    <row r="54" spans="1:18">
      <c r="A54" s="8" t="s">
        <v>96</v>
      </c>
      <c r="B54" s="194">
        <f>'[2]08'!B56</f>
        <v>42</v>
      </c>
      <c r="C54" s="195">
        <f>'[2]08'!C56</f>
        <v>30</v>
      </c>
      <c r="D54" s="195">
        <f>'[2]08'!D56</f>
        <v>0</v>
      </c>
      <c r="E54" s="195">
        <f>'[2]08'!E56</f>
        <v>0</v>
      </c>
      <c r="F54" s="15">
        <f t="shared" si="6"/>
        <v>72</v>
      </c>
      <c r="G54" s="194">
        <f>'[2]08'!H56</f>
        <v>0</v>
      </c>
      <c r="H54" s="195">
        <f>'[2]08'!I56</f>
        <v>30</v>
      </c>
      <c r="I54" s="195">
        <f>'[2]08'!J56</f>
        <v>0</v>
      </c>
      <c r="J54" s="195">
        <f>'[2]08'!K56</f>
        <v>0</v>
      </c>
      <c r="K54" s="15">
        <f t="shared" si="3"/>
        <v>30</v>
      </c>
      <c r="L54" s="18">
        <f>frq!C54</f>
        <v>1</v>
      </c>
      <c r="M54" s="124">
        <f t="shared" si="4"/>
        <v>-0.7</v>
      </c>
      <c r="N54" s="16">
        <f t="shared" si="7"/>
        <v>30</v>
      </c>
      <c r="O54" s="16">
        <f t="shared" si="8"/>
        <v>0</v>
      </c>
      <c r="P54" s="16">
        <f t="shared" si="9"/>
        <v>0</v>
      </c>
      <c r="Q54" s="17">
        <f t="shared" si="5"/>
        <v>29.3</v>
      </c>
      <c r="R54" s="18">
        <v>0.7</v>
      </c>
    </row>
    <row r="55" spans="1:18">
      <c r="A55" s="8" t="s">
        <v>97</v>
      </c>
      <c r="B55" s="194">
        <f>'[2]08'!B57</f>
        <v>42</v>
      </c>
      <c r="C55" s="195">
        <f>'[2]08'!C57</f>
        <v>30</v>
      </c>
      <c r="D55" s="195">
        <f>'[2]08'!D57</f>
        <v>0</v>
      </c>
      <c r="E55" s="195">
        <f>'[2]08'!E57</f>
        <v>0</v>
      </c>
      <c r="F55" s="15">
        <f t="shared" si="6"/>
        <v>72</v>
      </c>
      <c r="G55" s="194">
        <f>'[2]08'!H57</f>
        <v>0</v>
      </c>
      <c r="H55" s="195">
        <f>'[2]08'!I57</f>
        <v>30</v>
      </c>
      <c r="I55" s="195">
        <f>'[2]08'!J57</f>
        <v>0</v>
      </c>
      <c r="J55" s="195">
        <f>'[2]08'!K57</f>
        <v>0</v>
      </c>
      <c r="K55" s="15">
        <f t="shared" si="3"/>
        <v>30</v>
      </c>
      <c r="L55" s="18">
        <f>frq!C55</f>
        <v>1</v>
      </c>
      <c r="M55" s="124">
        <f t="shared" si="4"/>
        <v>-0.7</v>
      </c>
      <c r="N55" s="16">
        <f t="shared" si="7"/>
        <v>30</v>
      </c>
      <c r="O55" s="16">
        <f t="shared" si="8"/>
        <v>0</v>
      </c>
      <c r="P55" s="16">
        <f t="shared" si="9"/>
        <v>0</v>
      </c>
      <c r="Q55" s="17">
        <f t="shared" si="5"/>
        <v>29.3</v>
      </c>
      <c r="R55" s="18">
        <v>0.7</v>
      </c>
    </row>
    <row r="56" spans="1:18">
      <c r="A56" s="8" t="s">
        <v>98</v>
      </c>
      <c r="B56" s="194">
        <f>'[2]08'!B58</f>
        <v>42</v>
      </c>
      <c r="C56" s="195">
        <f>'[2]08'!C58</f>
        <v>30</v>
      </c>
      <c r="D56" s="195">
        <f>'[2]08'!D58</f>
        <v>0</v>
      </c>
      <c r="E56" s="195">
        <f>'[2]08'!E58</f>
        <v>0</v>
      </c>
      <c r="F56" s="15">
        <f t="shared" si="6"/>
        <v>72</v>
      </c>
      <c r="G56" s="194">
        <f>'[2]08'!H58</f>
        <v>37</v>
      </c>
      <c r="H56" s="195">
        <f>'[2]08'!I58</f>
        <v>0</v>
      </c>
      <c r="I56" s="195">
        <f>'[2]08'!J58</f>
        <v>0</v>
      </c>
      <c r="J56" s="195">
        <f>'[2]08'!K58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'[2]08'!B59</f>
        <v>42</v>
      </c>
      <c r="C57" s="195">
        <f>'[2]08'!C59</f>
        <v>30</v>
      </c>
      <c r="D57" s="195">
        <f>'[2]08'!D59</f>
        <v>0</v>
      </c>
      <c r="E57" s="195">
        <f>'[2]08'!E59</f>
        <v>0</v>
      </c>
      <c r="F57" s="15">
        <f t="shared" si="6"/>
        <v>72</v>
      </c>
      <c r="G57" s="194">
        <f>'[2]08'!H59</f>
        <v>37</v>
      </c>
      <c r="H57" s="195">
        <f>'[2]08'!I59</f>
        <v>0</v>
      </c>
      <c r="I57" s="195">
        <f>'[2]08'!J59</f>
        <v>0</v>
      </c>
      <c r="J57" s="195">
        <f>'[2]08'!K59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'[2]08'!B60</f>
        <v>42</v>
      </c>
      <c r="C58" s="195">
        <f>'[2]08'!C60</f>
        <v>30</v>
      </c>
      <c r="D58" s="195">
        <f>'[2]08'!D60</f>
        <v>0</v>
      </c>
      <c r="E58" s="195">
        <f>'[2]08'!E60</f>
        <v>0</v>
      </c>
      <c r="F58" s="15">
        <f t="shared" si="6"/>
        <v>72</v>
      </c>
      <c r="G58" s="194">
        <f>'[2]08'!H60</f>
        <v>37</v>
      </c>
      <c r="H58" s="195">
        <f>'[2]08'!I60</f>
        <v>0</v>
      </c>
      <c r="I58" s="195">
        <f>'[2]08'!J60</f>
        <v>0</v>
      </c>
      <c r="J58" s="195">
        <f>'[2]08'!K60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'[2]08'!B61</f>
        <v>42</v>
      </c>
      <c r="C59" s="195">
        <f>'[2]08'!C61</f>
        <v>30</v>
      </c>
      <c r="D59" s="195">
        <f>'[2]08'!D61</f>
        <v>0</v>
      </c>
      <c r="E59" s="195">
        <f>'[2]08'!E61</f>
        <v>0</v>
      </c>
      <c r="F59" s="15">
        <f t="shared" si="6"/>
        <v>72</v>
      </c>
      <c r="G59" s="194">
        <f>'[2]08'!H61</f>
        <v>37</v>
      </c>
      <c r="H59" s="195">
        <f>'[2]08'!I61</f>
        <v>0</v>
      </c>
      <c r="I59" s="195">
        <f>'[2]08'!J61</f>
        <v>0</v>
      </c>
      <c r="J59" s="195">
        <f>'[2]08'!K61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'[2]08'!B62</f>
        <v>42</v>
      </c>
      <c r="C60" s="195">
        <f>'[2]08'!C62</f>
        <v>30</v>
      </c>
      <c r="D60" s="195">
        <f>'[2]08'!D62</f>
        <v>0</v>
      </c>
      <c r="E60" s="195">
        <f>'[2]08'!E62</f>
        <v>0</v>
      </c>
      <c r="F60" s="15">
        <f t="shared" si="6"/>
        <v>72</v>
      </c>
      <c r="G60" s="194">
        <f>'[2]08'!H62</f>
        <v>38</v>
      </c>
      <c r="H60" s="195">
        <f>'[2]08'!I62</f>
        <v>0</v>
      </c>
      <c r="I60" s="195">
        <f>'[2]08'!J62</f>
        <v>0</v>
      </c>
      <c r="J60" s="195">
        <f>'[2]08'!K62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'[2]08'!B63</f>
        <v>42</v>
      </c>
      <c r="C61" s="195">
        <f>'[2]08'!C63</f>
        <v>30</v>
      </c>
      <c r="D61" s="195">
        <f>'[2]08'!D63</f>
        <v>0</v>
      </c>
      <c r="E61" s="195">
        <f>'[2]08'!E63</f>
        <v>0</v>
      </c>
      <c r="F61" s="15">
        <f t="shared" si="6"/>
        <v>72</v>
      </c>
      <c r="G61" s="194">
        <f>'[2]08'!H63</f>
        <v>38</v>
      </c>
      <c r="H61" s="195">
        <f>'[2]08'!I63</f>
        <v>0</v>
      </c>
      <c r="I61" s="195">
        <f>'[2]08'!J63</f>
        <v>0</v>
      </c>
      <c r="J61" s="195">
        <f>'[2]08'!K63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'[2]08'!B64</f>
        <v>42</v>
      </c>
      <c r="C62" s="195">
        <f>'[2]08'!C64</f>
        <v>30</v>
      </c>
      <c r="D62" s="195">
        <f>'[2]08'!D64</f>
        <v>0</v>
      </c>
      <c r="E62" s="195">
        <f>'[2]08'!E64</f>
        <v>0</v>
      </c>
      <c r="F62" s="15">
        <f t="shared" si="6"/>
        <v>72</v>
      </c>
      <c r="G62" s="194">
        <f>'[2]08'!H64</f>
        <v>38</v>
      </c>
      <c r="H62" s="195">
        <f>'[2]08'!I64</f>
        <v>0</v>
      </c>
      <c r="I62" s="195">
        <f>'[2]08'!J64</f>
        <v>0</v>
      </c>
      <c r="J62" s="195">
        <f>'[2]08'!K64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'[2]08'!B65</f>
        <v>42</v>
      </c>
      <c r="C63" s="195">
        <f>'[2]08'!C65</f>
        <v>30</v>
      </c>
      <c r="D63" s="195">
        <f>'[2]08'!D65</f>
        <v>0</v>
      </c>
      <c r="E63" s="195">
        <f>'[2]08'!E65</f>
        <v>0</v>
      </c>
      <c r="F63" s="15">
        <f t="shared" si="6"/>
        <v>72</v>
      </c>
      <c r="G63" s="194">
        <f>'[2]08'!H65</f>
        <v>38</v>
      </c>
      <c r="H63" s="195">
        <f>'[2]08'!I65</f>
        <v>0</v>
      </c>
      <c r="I63" s="195">
        <f>'[2]08'!J65</f>
        <v>0</v>
      </c>
      <c r="J63" s="195">
        <f>'[2]08'!K65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'[2]08'!B66</f>
        <v>42</v>
      </c>
      <c r="C64" s="195">
        <f>'[2]08'!C66</f>
        <v>30</v>
      </c>
      <c r="D64" s="195">
        <f>'[2]08'!D66</f>
        <v>0</v>
      </c>
      <c r="E64" s="195">
        <f>'[2]08'!E66</f>
        <v>0</v>
      </c>
      <c r="F64" s="15">
        <f t="shared" si="6"/>
        <v>72</v>
      </c>
      <c r="G64" s="194">
        <f>'[2]08'!H66</f>
        <v>38</v>
      </c>
      <c r="H64" s="195">
        <f>'[2]08'!I66</f>
        <v>0</v>
      </c>
      <c r="I64" s="195">
        <f>'[2]08'!J66</f>
        <v>0</v>
      </c>
      <c r="J64" s="195">
        <f>'[2]08'!K66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'[2]08'!B67</f>
        <v>42</v>
      </c>
      <c r="C65" s="195">
        <f>'[2]08'!C67</f>
        <v>30</v>
      </c>
      <c r="D65" s="195">
        <f>'[2]08'!D67</f>
        <v>0</v>
      </c>
      <c r="E65" s="195">
        <f>'[2]08'!E67</f>
        <v>0</v>
      </c>
      <c r="F65" s="15">
        <f t="shared" si="6"/>
        <v>72</v>
      </c>
      <c r="G65" s="194">
        <f>'[2]08'!H67</f>
        <v>38</v>
      </c>
      <c r="H65" s="195">
        <f>'[2]08'!I67</f>
        <v>0</v>
      </c>
      <c r="I65" s="195">
        <f>'[2]08'!J67</f>
        <v>0</v>
      </c>
      <c r="J65" s="195">
        <f>'[2]08'!K67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'[2]08'!B68</f>
        <v>42</v>
      </c>
      <c r="C66" s="195">
        <f>'[2]08'!C68</f>
        <v>30</v>
      </c>
      <c r="D66" s="195">
        <f>'[2]08'!D68</f>
        <v>0</v>
      </c>
      <c r="E66" s="195">
        <f>'[2]08'!E68</f>
        <v>0</v>
      </c>
      <c r="F66" s="15">
        <f t="shared" si="6"/>
        <v>72</v>
      </c>
      <c r="G66" s="194">
        <f>'[2]08'!H68</f>
        <v>38</v>
      </c>
      <c r="H66" s="195">
        <f>'[2]08'!I68</f>
        <v>0</v>
      </c>
      <c r="I66" s="195">
        <f>'[2]08'!J68</f>
        <v>0</v>
      </c>
      <c r="J66" s="195">
        <f>'[2]08'!K68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'[2]08'!B69</f>
        <v>42</v>
      </c>
      <c r="C67" s="195">
        <f>'[2]08'!C69</f>
        <v>30</v>
      </c>
      <c r="D67" s="195">
        <f>'[2]08'!D69</f>
        <v>0</v>
      </c>
      <c r="E67" s="195">
        <f>'[2]08'!E69</f>
        <v>0</v>
      </c>
      <c r="F67" s="15">
        <f t="shared" si="6"/>
        <v>72</v>
      </c>
      <c r="G67" s="194">
        <f>'[2]08'!H69</f>
        <v>37</v>
      </c>
      <c r="H67" s="195">
        <f>'[2]08'!I69</f>
        <v>0</v>
      </c>
      <c r="I67" s="195">
        <f>'[2]08'!J69</f>
        <v>0</v>
      </c>
      <c r="J67" s="195">
        <f>'[2]08'!K69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'[2]08'!B70</f>
        <v>42</v>
      </c>
      <c r="C68" s="195">
        <f>'[2]08'!C70</f>
        <v>30</v>
      </c>
      <c r="D68" s="195">
        <f>'[2]08'!D70</f>
        <v>0</v>
      </c>
      <c r="E68" s="195">
        <f>'[2]08'!E70</f>
        <v>0</v>
      </c>
      <c r="F68" s="15">
        <f t="shared" si="6"/>
        <v>72</v>
      </c>
      <c r="G68" s="194">
        <f>'[2]08'!H70</f>
        <v>37</v>
      </c>
      <c r="H68" s="195">
        <f>'[2]08'!I70</f>
        <v>0</v>
      </c>
      <c r="I68" s="195">
        <f>'[2]08'!J70</f>
        <v>0</v>
      </c>
      <c r="J68" s="195">
        <f>'[2]08'!K70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'[2]08'!B71</f>
        <v>42</v>
      </c>
      <c r="C69" s="195">
        <f>'[2]08'!C71</f>
        <v>30</v>
      </c>
      <c r="D69" s="195">
        <f>'[2]08'!D71</f>
        <v>0</v>
      </c>
      <c r="E69" s="195">
        <f>'[2]08'!E71</f>
        <v>0</v>
      </c>
      <c r="F69" s="15">
        <f t="shared" ref="F69:F98" si="16">SUM(B69:E69)</f>
        <v>72</v>
      </c>
      <c r="G69" s="194">
        <f>'[2]08'!H71</f>
        <v>37</v>
      </c>
      <c r="H69" s="195">
        <f>'[2]08'!I71</f>
        <v>0</v>
      </c>
      <c r="I69" s="195">
        <f>'[2]08'!J71</f>
        <v>0</v>
      </c>
      <c r="J69" s="195">
        <f>'[2]08'!K71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'[2]08'!B72</f>
        <v>42</v>
      </c>
      <c r="C70" s="195">
        <f>'[2]08'!C72</f>
        <v>30</v>
      </c>
      <c r="D70" s="195">
        <f>'[2]08'!D72</f>
        <v>0</v>
      </c>
      <c r="E70" s="195">
        <f>'[2]08'!E72</f>
        <v>0</v>
      </c>
      <c r="F70" s="15">
        <f t="shared" si="16"/>
        <v>72</v>
      </c>
      <c r="G70" s="194">
        <f>'[2]08'!H72</f>
        <v>37</v>
      </c>
      <c r="H70" s="195">
        <f>'[2]08'!I72</f>
        <v>0</v>
      </c>
      <c r="I70" s="195">
        <f>'[2]08'!J72</f>
        <v>0</v>
      </c>
      <c r="J70" s="195">
        <f>'[2]08'!K72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'[2]08'!B73</f>
        <v>42</v>
      </c>
      <c r="C71" s="195">
        <f>'[2]08'!C73</f>
        <v>30</v>
      </c>
      <c r="D71" s="195">
        <f>'[2]08'!D73</f>
        <v>0</v>
      </c>
      <c r="E71" s="195">
        <f>'[2]08'!E73</f>
        <v>0</v>
      </c>
      <c r="F71" s="15">
        <f t="shared" si="16"/>
        <v>72</v>
      </c>
      <c r="G71" s="194">
        <f>'[2]08'!H73</f>
        <v>37</v>
      </c>
      <c r="H71" s="195">
        <f>'[2]08'!I73</f>
        <v>0</v>
      </c>
      <c r="I71" s="195">
        <f>'[2]08'!J73</f>
        <v>0</v>
      </c>
      <c r="J71" s="195">
        <f>'[2]08'!K73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'[2]08'!B74</f>
        <v>42</v>
      </c>
      <c r="C72" s="195">
        <f>'[2]08'!C74</f>
        <v>30</v>
      </c>
      <c r="D72" s="195">
        <f>'[2]08'!D74</f>
        <v>0</v>
      </c>
      <c r="E72" s="195">
        <f>'[2]08'!E74</f>
        <v>0</v>
      </c>
      <c r="F72" s="15">
        <f t="shared" si="16"/>
        <v>72</v>
      </c>
      <c r="G72" s="194">
        <f>'[2]08'!H74</f>
        <v>37</v>
      </c>
      <c r="H72" s="195">
        <f>'[2]08'!I74</f>
        <v>0</v>
      </c>
      <c r="I72" s="195">
        <f>'[2]08'!J74</f>
        <v>0</v>
      </c>
      <c r="J72" s="195">
        <f>'[2]08'!K74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'[2]08'!B75</f>
        <v>42</v>
      </c>
      <c r="C73" s="195">
        <f>'[2]08'!C75</f>
        <v>30</v>
      </c>
      <c r="D73" s="195">
        <f>'[2]08'!D75</f>
        <v>0</v>
      </c>
      <c r="E73" s="195">
        <f>'[2]08'!E75</f>
        <v>0</v>
      </c>
      <c r="F73" s="15">
        <f t="shared" si="16"/>
        <v>72</v>
      </c>
      <c r="G73" s="194">
        <f>'[2]08'!H75</f>
        <v>37</v>
      </c>
      <c r="H73" s="195">
        <f>'[2]08'!I75</f>
        <v>0</v>
      </c>
      <c r="I73" s="195">
        <f>'[2]08'!J75</f>
        <v>0</v>
      </c>
      <c r="J73" s="195">
        <f>'[2]08'!K75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'[2]08'!B76</f>
        <v>42</v>
      </c>
      <c r="C74" s="195">
        <f>'[2]08'!C76</f>
        <v>30</v>
      </c>
      <c r="D74" s="195">
        <f>'[2]08'!D76</f>
        <v>0</v>
      </c>
      <c r="E74" s="195">
        <f>'[2]08'!E76</f>
        <v>0</v>
      </c>
      <c r="F74" s="15">
        <f t="shared" si="16"/>
        <v>72</v>
      </c>
      <c r="G74" s="194">
        <f>'[2]08'!H76</f>
        <v>37</v>
      </c>
      <c r="H74" s="195">
        <f>'[2]08'!I76</f>
        <v>0</v>
      </c>
      <c r="I74" s="195">
        <f>'[2]08'!J76</f>
        <v>0</v>
      </c>
      <c r="J74" s="195">
        <f>'[2]08'!K76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'[2]08'!B77</f>
        <v>42</v>
      </c>
      <c r="C75" s="195">
        <f>'[2]08'!C77</f>
        <v>30</v>
      </c>
      <c r="D75" s="195">
        <f>'[2]08'!D77</f>
        <v>0</v>
      </c>
      <c r="E75" s="195">
        <f>'[2]08'!E77</f>
        <v>0</v>
      </c>
      <c r="F75" s="15">
        <f t="shared" si="16"/>
        <v>72</v>
      </c>
      <c r="G75" s="194">
        <f>'[2]08'!H77</f>
        <v>37</v>
      </c>
      <c r="H75" s="195">
        <f>'[2]08'!I77</f>
        <v>0</v>
      </c>
      <c r="I75" s="195">
        <f>'[2]08'!J77</f>
        <v>0</v>
      </c>
      <c r="J75" s="195">
        <f>'[2]08'!K77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'[2]08'!B78</f>
        <v>42</v>
      </c>
      <c r="C76" s="195">
        <f>'[2]08'!C78</f>
        <v>30</v>
      </c>
      <c r="D76" s="195">
        <f>'[2]08'!D78</f>
        <v>0</v>
      </c>
      <c r="E76" s="195">
        <f>'[2]08'!E78</f>
        <v>0</v>
      </c>
      <c r="F76" s="15">
        <f t="shared" si="16"/>
        <v>72</v>
      </c>
      <c r="G76" s="194">
        <f>'[2]08'!H78</f>
        <v>37</v>
      </c>
      <c r="H76" s="195">
        <f>'[2]08'!I78</f>
        <v>0</v>
      </c>
      <c r="I76" s="195">
        <f>'[2]08'!J78</f>
        <v>0</v>
      </c>
      <c r="J76" s="195">
        <f>'[2]08'!K78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'[2]08'!B79</f>
        <v>42</v>
      </c>
      <c r="C77" s="195">
        <f>'[2]08'!C79</f>
        <v>30</v>
      </c>
      <c r="D77" s="195">
        <f>'[2]08'!D79</f>
        <v>0</v>
      </c>
      <c r="E77" s="195">
        <f>'[2]08'!E79</f>
        <v>0</v>
      </c>
      <c r="F77" s="15">
        <f t="shared" si="16"/>
        <v>72</v>
      </c>
      <c r="G77" s="194">
        <f>'[2]08'!H79</f>
        <v>37</v>
      </c>
      <c r="H77" s="195">
        <f>'[2]08'!I79</f>
        <v>0</v>
      </c>
      <c r="I77" s="195">
        <f>'[2]08'!J79</f>
        <v>0</v>
      </c>
      <c r="J77" s="195">
        <f>'[2]08'!K79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'[2]08'!B80</f>
        <v>42</v>
      </c>
      <c r="C78" s="195">
        <f>'[2]08'!C80</f>
        <v>30</v>
      </c>
      <c r="D78" s="195">
        <f>'[2]08'!D80</f>
        <v>0</v>
      </c>
      <c r="E78" s="195">
        <f>'[2]08'!E80</f>
        <v>0</v>
      </c>
      <c r="F78" s="15">
        <f t="shared" si="16"/>
        <v>72</v>
      </c>
      <c r="G78" s="194">
        <f>'[2]08'!H80</f>
        <v>37</v>
      </c>
      <c r="H78" s="195">
        <f>'[2]08'!I80</f>
        <v>0</v>
      </c>
      <c r="I78" s="195">
        <f>'[2]08'!J80</f>
        <v>0</v>
      </c>
      <c r="J78" s="195">
        <f>'[2]08'!K80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'[2]08'!B81</f>
        <v>42</v>
      </c>
      <c r="C79" s="195">
        <f>'[2]08'!C81</f>
        <v>30</v>
      </c>
      <c r="D79" s="195">
        <f>'[2]08'!D81</f>
        <v>0</v>
      </c>
      <c r="E79" s="195">
        <f>'[2]08'!E81</f>
        <v>0</v>
      </c>
      <c r="F79" s="15">
        <f t="shared" si="16"/>
        <v>72</v>
      </c>
      <c r="G79" s="194">
        <f>'[2]08'!H81</f>
        <v>37</v>
      </c>
      <c r="H79" s="195">
        <f>'[2]08'!I81</f>
        <v>0</v>
      </c>
      <c r="I79" s="195">
        <f>'[2]08'!J81</f>
        <v>0</v>
      </c>
      <c r="J79" s="195">
        <f>'[2]08'!K81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'[2]08'!B82</f>
        <v>42</v>
      </c>
      <c r="C80" s="195">
        <f>'[2]08'!C82</f>
        <v>30</v>
      </c>
      <c r="D80" s="195">
        <f>'[2]08'!D82</f>
        <v>0</v>
      </c>
      <c r="E80" s="195">
        <f>'[2]08'!E82</f>
        <v>0</v>
      </c>
      <c r="F80" s="15">
        <f t="shared" si="16"/>
        <v>72</v>
      </c>
      <c r="G80" s="194">
        <f>'[2]08'!H82</f>
        <v>37</v>
      </c>
      <c r="H80" s="195">
        <f>'[2]08'!I82</f>
        <v>0</v>
      </c>
      <c r="I80" s="195">
        <f>'[2]08'!J82</f>
        <v>0</v>
      </c>
      <c r="J80" s="195">
        <f>'[2]08'!K82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'[2]08'!B83</f>
        <v>42</v>
      </c>
      <c r="C81" s="195">
        <f>'[2]08'!C83</f>
        <v>30</v>
      </c>
      <c r="D81" s="195">
        <f>'[2]08'!D83</f>
        <v>0</v>
      </c>
      <c r="E81" s="195">
        <f>'[2]08'!E83</f>
        <v>0</v>
      </c>
      <c r="F81" s="15">
        <f t="shared" si="16"/>
        <v>72</v>
      </c>
      <c r="G81" s="194">
        <f>'[2]08'!H83</f>
        <v>37</v>
      </c>
      <c r="H81" s="195">
        <f>'[2]08'!I83</f>
        <v>0</v>
      </c>
      <c r="I81" s="195">
        <f>'[2]08'!J83</f>
        <v>0</v>
      </c>
      <c r="J81" s="195">
        <f>'[2]08'!K83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'[2]08'!B84</f>
        <v>42</v>
      </c>
      <c r="C82" s="195">
        <f>'[2]08'!C84</f>
        <v>30</v>
      </c>
      <c r="D82" s="195">
        <f>'[2]08'!D84</f>
        <v>0</v>
      </c>
      <c r="E82" s="195">
        <f>'[2]08'!E84</f>
        <v>0</v>
      </c>
      <c r="F82" s="15">
        <f t="shared" si="16"/>
        <v>72</v>
      </c>
      <c r="G82" s="194">
        <f>'[2]08'!H84</f>
        <v>37</v>
      </c>
      <c r="H82" s="195">
        <f>'[2]08'!I84</f>
        <v>0</v>
      </c>
      <c r="I82" s="195">
        <f>'[2]08'!J84</f>
        <v>0</v>
      </c>
      <c r="J82" s="195">
        <f>'[2]08'!K84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'[2]08'!B85</f>
        <v>42</v>
      </c>
      <c r="C83" s="195">
        <f>'[2]08'!C85</f>
        <v>30</v>
      </c>
      <c r="D83" s="195">
        <f>'[2]08'!D85</f>
        <v>0</v>
      </c>
      <c r="E83" s="195">
        <f>'[2]08'!E85</f>
        <v>0</v>
      </c>
      <c r="F83" s="15">
        <f t="shared" si="16"/>
        <v>72</v>
      </c>
      <c r="G83" s="194">
        <f>'[2]08'!H85</f>
        <v>37</v>
      </c>
      <c r="H83" s="195">
        <f>'[2]08'!I85</f>
        <v>0</v>
      </c>
      <c r="I83" s="195">
        <f>'[2]08'!J85</f>
        <v>0</v>
      </c>
      <c r="J83" s="195">
        <f>'[2]08'!K85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'[2]08'!B86</f>
        <v>42</v>
      </c>
      <c r="C84" s="195">
        <f>'[2]08'!C86</f>
        <v>30</v>
      </c>
      <c r="D84" s="195">
        <f>'[2]08'!D86</f>
        <v>0</v>
      </c>
      <c r="E84" s="195">
        <f>'[2]08'!E86</f>
        <v>0</v>
      </c>
      <c r="F84" s="15">
        <f t="shared" si="16"/>
        <v>72</v>
      </c>
      <c r="G84" s="194">
        <f>'[2]08'!H86</f>
        <v>37</v>
      </c>
      <c r="H84" s="195">
        <f>'[2]08'!I86</f>
        <v>0</v>
      </c>
      <c r="I84" s="195">
        <f>'[2]08'!J86</f>
        <v>0</v>
      </c>
      <c r="J84" s="195">
        <f>'[2]08'!K86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'[2]08'!B87</f>
        <v>42</v>
      </c>
      <c r="C85" s="195">
        <f>'[2]08'!C87</f>
        <v>30</v>
      </c>
      <c r="D85" s="195">
        <f>'[2]08'!D87</f>
        <v>0</v>
      </c>
      <c r="E85" s="195">
        <f>'[2]08'!E87</f>
        <v>0</v>
      </c>
      <c r="F85" s="15">
        <f t="shared" si="16"/>
        <v>72</v>
      </c>
      <c r="G85" s="194">
        <f>'[2]08'!H87</f>
        <v>37</v>
      </c>
      <c r="H85" s="195">
        <f>'[2]08'!I87</f>
        <v>0</v>
      </c>
      <c r="I85" s="195">
        <f>'[2]08'!J87</f>
        <v>0</v>
      </c>
      <c r="J85" s="195">
        <f>'[2]08'!K87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'[2]08'!B88</f>
        <v>42</v>
      </c>
      <c r="C86" s="195">
        <f>'[2]08'!C88</f>
        <v>30</v>
      </c>
      <c r="D86" s="195">
        <f>'[2]08'!D88</f>
        <v>0</v>
      </c>
      <c r="E86" s="195">
        <f>'[2]08'!E88</f>
        <v>0</v>
      </c>
      <c r="F86" s="15">
        <f t="shared" si="16"/>
        <v>72</v>
      </c>
      <c r="G86" s="194">
        <f>'[2]08'!H88</f>
        <v>37</v>
      </c>
      <c r="H86" s="195">
        <f>'[2]08'!I88</f>
        <v>0</v>
      </c>
      <c r="I86" s="195">
        <f>'[2]08'!J88</f>
        <v>0</v>
      </c>
      <c r="J86" s="195">
        <f>'[2]08'!K88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'[2]08'!B89</f>
        <v>42</v>
      </c>
      <c r="C87" s="195">
        <f>'[2]08'!C89</f>
        <v>30</v>
      </c>
      <c r="D87" s="195">
        <f>'[2]08'!D89</f>
        <v>0</v>
      </c>
      <c r="E87" s="195">
        <f>'[2]08'!E89</f>
        <v>0</v>
      </c>
      <c r="F87" s="15">
        <f t="shared" si="16"/>
        <v>72</v>
      </c>
      <c r="G87" s="194">
        <f>'[2]08'!H89</f>
        <v>37</v>
      </c>
      <c r="H87" s="195">
        <f>'[2]08'!I89</f>
        <v>0</v>
      </c>
      <c r="I87" s="195">
        <f>'[2]08'!J89</f>
        <v>0</v>
      </c>
      <c r="J87" s="195">
        <f>'[2]08'!K89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'[2]08'!B90</f>
        <v>42</v>
      </c>
      <c r="C88" s="195">
        <f>'[2]08'!C90</f>
        <v>30</v>
      </c>
      <c r="D88" s="195">
        <f>'[2]08'!D90</f>
        <v>0</v>
      </c>
      <c r="E88" s="195">
        <f>'[2]08'!E90</f>
        <v>0</v>
      </c>
      <c r="F88" s="15">
        <f t="shared" si="16"/>
        <v>72</v>
      </c>
      <c r="G88" s="194">
        <f>'[2]08'!H90</f>
        <v>37</v>
      </c>
      <c r="H88" s="195">
        <f>'[2]08'!I90</f>
        <v>0</v>
      </c>
      <c r="I88" s="195">
        <f>'[2]08'!J90</f>
        <v>0</v>
      </c>
      <c r="J88" s="195">
        <f>'[2]08'!K90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'[2]08'!B91</f>
        <v>42</v>
      </c>
      <c r="C89" s="195">
        <f>'[2]08'!C91</f>
        <v>30</v>
      </c>
      <c r="D89" s="195">
        <f>'[2]08'!D91</f>
        <v>0</v>
      </c>
      <c r="E89" s="195">
        <f>'[2]08'!E91</f>
        <v>0</v>
      </c>
      <c r="F89" s="15">
        <f t="shared" si="16"/>
        <v>72</v>
      </c>
      <c r="G89" s="194">
        <f>'[2]08'!H91</f>
        <v>37</v>
      </c>
      <c r="H89" s="195">
        <f>'[2]08'!I91</f>
        <v>0</v>
      </c>
      <c r="I89" s="195">
        <f>'[2]08'!J91</f>
        <v>0</v>
      </c>
      <c r="J89" s="195">
        <f>'[2]08'!K91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'[2]08'!B92</f>
        <v>42</v>
      </c>
      <c r="C90" s="195">
        <f>'[2]08'!C92</f>
        <v>30</v>
      </c>
      <c r="D90" s="195">
        <f>'[2]08'!D92</f>
        <v>0</v>
      </c>
      <c r="E90" s="195">
        <f>'[2]08'!E92</f>
        <v>0</v>
      </c>
      <c r="F90" s="15">
        <f t="shared" si="16"/>
        <v>72</v>
      </c>
      <c r="G90" s="194">
        <f>'[2]08'!H92</f>
        <v>37</v>
      </c>
      <c r="H90" s="195">
        <f>'[2]08'!I92</f>
        <v>0</v>
      </c>
      <c r="I90" s="195">
        <f>'[2]08'!J92</f>
        <v>0</v>
      </c>
      <c r="J90" s="195">
        <f>'[2]08'!K92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'[2]08'!B93</f>
        <v>42</v>
      </c>
      <c r="C91" s="195">
        <f>'[2]08'!C93</f>
        <v>30</v>
      </c>
      <c r="D91" s="195">
        <f>'[2]08'!D93</f>
        <v>0</v>
      </c>
      <c r="E91" s="195">
        <f>'[2]08'!E93</f>
        <v>0</v>
      </c>
      <c r="F91" s="15">
        <f t="shared" si="16"/>
        <v>72</v>
      </c>
      <c r="G91" s="194">
        <f>'[2]08'!H93</f>
        <v>37</v>
      </c>
      <c r="H91" s="195">
        <f>'[2]08'!I93</f>
        <v>0</v>
      </c>
      <c r="I91" s="195">
        <f>'[2]08'!J93</f>
        <v>0</v>
      </c>
      <c r="J91" s="195">
        <f>'[2]08'!K93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'[2]08'!B94</f>
        <v>42</v>
      </c>
      <c r="C92" s="195">
        <f>'[2]08'!C94</f>
        <v>30</v>
      </c>
      <c r="D92" s="195">
        <f>'[2]08'!D94</f>
        <v>0</v>
      </c>
      <c r="E92" s="195">
        <f>'[2]08'!E94</f>
        <v>0</v>
      </c>
      <c r="F92" s="15">
        <f t="shared" si="16"/>
        <v>72</v>
      </c>
      <c r="G92" s="194">
        <f>'[2]08'!H94</f>
        <v>37</v>
      </c>
      <c r="H92" s="195">
        <f>'[2]08'!I94</f>
        <v>0</v>
      </c>
      <c r="I92" s="195">
        <f>'[2]08'!J94</f>
        <v>0</v>
      </c>
      <c r="J92" s="195">
        <f>'[2]08'!K94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'[2]08'!B95</f>
        <v>42</v>
      </c>
      <c r="C93" s="195">
        <f>'[2]08'!C95</f>
        <v>30</v>
      </c>
      <c r="D93" s="195">
        <f>'[2]08'!D95</f>
        <v>0</v>
      </c>
      <c r="E93" s="195">
        <f>'[2]08'!E95</f>
        <v>0</v>
      </c>
      <c r="F93" s="15">
        <f t="shared" si="16"/>
        <v>72</v>
      </c>
      <c r="G93" s="194">
        <f>'[2]08'!H95</f>
        <v>37</v>
      </c>
      <c r="H93" s="195">
        <f>'[2]08'!I95</f>
        <v>0</v>
      </c>
      <c r="I93" s="195">
        <f>'[2]08'!J95</f>
        <v>0</v>
      </c>
      <c r="J93" s="195">
        <f>'[2]08'!K95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'[2]08'!B96</f>
        <v>42</v>
      </c>
      <c r="C94" s="195">
        <f>'[2]08'!C96</f>
        <v>30</v>
      </c>
      <c r="D94" s="195">
        <f>'[2]08'!D96</f>
        <v>0</v>
      </c>
      <c r="E94" s="195">
        <f>'[2]08'!E96</f>
        <v>0</v>
      </c>
      <c r="F94" s="15">
        <f t="shared" si="16"/>
        <v>72</v>
      </c>
      <c r="G94" s="194">
        <f>'[2]08'!H96</f>
        <v>37</v>
      </c>
      <c r="H94" s="195">
        <f>'[2]08'!I96</f>
        <v>0</v>
      </c>
      <c r="I94" s="195">
        <f>'[2]08'!J96</f>
        <v>0</v>
      </c>
      <c r="J94" s="195">
        <f>'[2]08'!K96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'[2]08'!B97</f>
        <v>42</v>
      </c>
      <c r="C95" s="195">
        <f>'[2]08'!C97</f>
        <v>30</v>
      </c>
      <c r="D95" s="195">
        <f>'[2]08'!D97</f>
        <v>0</v>
      </c>
      <c r="E95" s="195">
        <f>'[2]08'!E97</f>
        <v>0</v>
      </c>
      <c r="F95" s="15">
        <f t="shared" si="16"/>
        <v>72</v>
      </c>
      <c r="G95" s="194">
        <f>'[2]08'!H97</f>
        <v>37</v>
      </c>
      <c r="H95" s="195">
        <f>'[2]08'!I97</f>
        <v>0</v>
      </c>
      <c r="I95" s="195">
        <f>'[2]08'!J97</f>
        <v>0</v>
      </c>
      <c r="J95" s="195">
        <f>'[2]08'!K97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'[2]08'!B98</f>
        <v>42</v>
      </c>
      <c r="C96" s="195">
        <f>'[2]08'!C98</f>
        <v>30</v>
      </c>
      <c r="D96" s="195">
        <f>'[2]08'!D98</f>
        <v>0</v>
      </c>
      <c r="E96" s="195">
        <f>'[2]08'!E98</f>
        <v>0</v>
      </c>
      <c r="F96" s="15">
        <f t="shared" si="16"/>
        <v>72</v>
      </c>
      <c r="G96" s="194">
        <f>'[2]08'!H98</f>
        <v>35</v>
      </c>
      <c r="H96" s="195">
        <f>'[2]08'!I98</f>
        <v>0</v>
      </c>
      <c r="I96" s="195">
        <f>'[2]08'!J98</f>
        <v>0</v>
      </c>
      <c r="J96" s="195">
        <f>'[2]08'!K98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4">
        <f>'[2]08'!B99</f>
        <v>42</v>
      </c>
      <c r="C97" s="195">
        <f>'[2]08'!C99</f>
        <v>30</v>
      </c>
      <c r="D97" s="195">
        <f>'[2]08'!D99</f>
        <v>0</v>
      </c>
      <c r="E97" s="195">
        <f>'[2]08'!E99</f>
        <v>0</v>
      </c>
      <c r="F97" s="15">
        <f t="shared" si="16"/>
        <v>72</v>
      </c>
      <c r="G97" s="194">
        <f>'[2]08'!H99</f>
        <v>35</v>
      </c>
      <c r="H97" s="195">
        <f>'[2]08'!I99</f>
        <v>0</v>
      </c>
      <c r="I97" s="195">
        <f>'[2]08'!J99</f>
        <v>0</v>
      </c>
      <c r="J97" s="195">
        <f>'[2]08'!K99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4">
        <f>'[2]08'!B100</f>
        <v>42</v>
      </c>
      <c r="C98" s="195">
        <f>'[2]08'!C100</f>
        <v>30</v>
      </c>
      <c r="D98" s="195">
        <f>'[2]08'!D100</f>
        <v>0</v>
      </c>
      <c r="E98" s="195">
        <f>'[2]08'!E100</f>
        <v>0</v>
      </c>
      <c r="F98" s="15">
        <f t="shared" si="16"/>
        <v>72</v>
      </c>
      <c r="G98" s="194">
        <f>'[2]08'!H100</f>
        <v>35</v>
      </c>
      <c r="H98" s="195">
        <f>'[2]08'!I100</f>
        <v>0</v>
      </c>
      <c r="I98" s="195">
        <f>'[2]08'!J100</f>
        <v>0</v>
      </c>
      <c r="J98" s="195">
        <f>'[2]08'!K100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0.60899999999999999</v>
      </c>
      <c r="C99" s="128">
        <f t="shared" si="17"/>
        <v>1.0049999999999999</v>
      </c>
      <c r="D99" s="128">
        <f t="shared" si="17"/>
        <v>0</v>
      </c>
      <c r="E99" s="128">
        <f t="shared" si="17"/>
        <v>0</v>
      </c>
      <c r="F99" s="128">
        <f t="shared" si="17"/>
        <v>1.6140000000000001</v>
      </c>
      <c r="G99" s="128">
        <f t="shared" si="17"/>
        <v>0.39787499999999998</v>
      </c>
      <c r="H99" s="128">
        <f t="shared" si="17"/>
        <v>0.105</v>
      </c>
      <c r="I99" s="128">
        <f t="shared" si="17"/>
        <v>0</v>
      </c>
      <c r="J99" s="128">
        <f t="shared" si="17"/>
        <v>0</v>
      </c>
      <c r="K99" s="128">
        <f t="shared" si="17"/>
        <v>0.50287499999999996</v>
      </c>
      <c r="L99" s="128">
        <f t="shared" si="17"/>
        <v>2.4E-2</v>
      </c>
      <c r="M99" s="128">
        <f t="shared" si="17"/>
        <v>0.38969999999999971</v>
      </c>
      <c r="N99" s="128">
        <f t="shared" si="17"/>
        <v>0.105</v>
      </c>
      <c r="O99" s="128">
        <f t="shared" si="17"/>
        <v>0</v>
      </c>
      <c r="P99" s="128">
        <f t="shared" si="17"/>
        <v>0</v>
      </c>
      <c r="Q99" s="128">
        <f t="shared" si="17"/>
        <v>0.49469999999999931</v>
      </c>
      <c r="R99" s="129">
        <f t="shared" si="17"/>
        <v>8.1749999999999878E-3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1010</v>
      </c>
      <c r="G3" s="16">
        <f>'[3]08'!G5</f>
        <v>0</v>
      </c>
      <c r="H3" s="17">
        <f>SUM(B3:G3)</f>
        <v>1330</v>
      </c>
      <c r="I3" s="15">
        <f>'[3]08'!J5</f>
        <v>320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150</v>
      </c>
      <c r="N3" s="16">
        <f>'[3]08'!O5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416.20000000000005</v>
      </c>
      <c r="AT3" s="8">
        <v>25.81</v>
      </c>
      <c r="AU3" s="8">
        <v>25.81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25.81</v>
      </c>
      <c r="BM3" s="8">
        <f>AU3</f>
        <v>25.81</v>
      </c>
      <c r="BN3" s="8">
        <f>BC3</f>
        <v>26.9</v>
      </c>
      <c r="BO3" s="8">
        <f>BJ3</f>
        <v>26.9</v>
      </c>
      <c r="BP3" s="139">
        <f>BL3-BN3</f>
        <v>-1.0899999999999999</v>
      </c>
      <c r="BQ3" s="139">
        <f>BM3-BO3</f>
        <v>-1.0899999999999999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1010</v>
      </c>
      <c r="G4" s="16">
        <f>'[3]08'!G6</f>
        <v>0</v>
      </c>
      <c r="H4" s="17">
        <f>SUM(B4:G4)</f>
        <v>1330</v>
      </c>
      <c r="I4" s="15">
        <f>'[3]08'!J6</f>
        <v>320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150</v>
      </c>
      <c r="N4" s="16">
        <f>'[3]08'!O6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416.20000000000005</v>
      </c>
      <c r="AT4" s="8">
        <v>25.81</v>
      </c>
      <c r="AU4" s="8">
        <v>25.81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25.81</v>
      </c>
      <c r="BM4" s="8">
        <f t="shared" ref="BM4:BM67" si="22">AU4</f>
        <v>25.81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-1.0899999999999999</v>
      </c>
      <c r="BQ4" s="139">
        <f t="shared" ref="BQ4:BQ67" si="26">BM4-BO4</f>
        <v>-1.0899999999999999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1010</v>
      </c>
      <c r="G5" s="16">
        <f>'[3]08'!G7</f>
        <v>0</v>
      </c>
      <c r="H5" s="17">
        <f t="shared" ref="H5:H68" si="27">SUM(B5:G5)</f>
        <v>1330</v>
      </c>
      <c r="I5" s="15">
        <f>'[3]08'!J7</f>
        <v>320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150</v>
      </c>
      <c r="N5" s="16">
        <f>'[3]08'!O7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416.20000000000005</v>
      </c>
      <c r="AT5" s="8">
        <v>25.81</v>
      </c>
      <c r="AU5" s="8">
        <v>25.81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25.81</v>
      </c>
      <c r="BM5" s="8">
        <f t="shared" si="22"/>
        <v>25.81</v>
      </c>
      <c r="BN5" s="8">
        <f t="shared" si="23"/>
        <v>26.9</v>
      </c>
      <c r="BO5" s="8">
        <f t="shared" si="24"/>
        <v>26.9</v>
      </c>
      <c r="BP5" s="139">
        <f t="shared" si="25"/>
        <v>-1.0899999999999999</v>
      </c>
      <c r="BQ5" s="139">
        <f t="shared" si="26"/>
        <v>-1.0899999999999999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1010</v>
      </c>
      <c r="G6" s="16">
        <f>'[3]08'!G8</f>
        <v>0</v>
      </c>
      <c r="H6" s="17">
        <f t="shared" si="27"/>
        <v>1330</v>
      </c>
      <c r="I6" s="15">
        <f>'[3]08'!J8</f>
        <v>320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150</v>
      </c>
      <c r="N6" s="16">
        <f>'[3]08'!O8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416.20000000000005</v>
      </c>
      <c r="AT6" s="8">
        <v>25.81</v>
      </c>
      <c r="AU6" s="8">
        <v>25.81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25.81</v>
      </c>
      <c r="BM6" s="8">
        <f t="shared" si="22"/>
        <v>25.81</v>
      </c>
      <c r="BN6" s="8">
        <f t="shared" si="23"/>
        <v>26.9</v>
      </c>
      <c r="BO6" s="8">
        <f t="shared" si="24"/>
        <v>26.9</v>
      </c>
      <c r="BP6" s="139">
        <f t="shared" si="25"/>
        <v>-1.0899999999999999</v>
      </c>
      <c r="BQ6" s="139">
        <f t="shared" si="26"/>
        <v>-1.0899999999999999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1010</v>
      </c>
      <c r="G7" s="16">
        <f>'[3]08'!G9</f>
        <v>0</v>
      </c>
      <c r="H7" s="17">
        <f t="shared" si="27"/>
        <v>1330</v>
      </c>
      <c r="I7" s="15">
        <f>'[3]08'!J9</f>
        <v>320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150</v>
      </c>
      <c r="N7" s="16">
        <f>'[3]08'!O9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25.81</v>
      </c>
      <c r="AU7" s="8">
        <v>25.81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25.81</v>
      </c>
      <c r="BM7" s="8">
        <f t="shared" si="22"/>
        <v>25.81</v>
      </c>
      <c r="BN7" s="8">
        <f t="shared" si="23"/>
        <v>26.9</v>
      </c>
      <c r="BO7" s="8">
        <f t="shared" si="24"/>
        <v>26.9</v>
      </c>
      <c r="BP7" s="139">
        <f t="shared" si="25"/>
        <v>-1.0899999999999999</v>
      </c>
      <c r="BQ7" s="139">
        <f t="shared" si="26"/>
        <v>-1.0899999999999999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1010</v>
      </c>
      <c r="G8" s="16">
        <f>'[3]08'!G10</f>
        <v>0</v>
      </c>
      <c r="H8" s="17">
        <f t="shared" si="27"/>
        <v>1330</v>
      </c>
      <c r="I8" s="15">
        <f>'[3]08'!J10</f>
        <v>320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150</v>
      </c>
      <c r="N8" s="16">
        <f>'[3]08'!O10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25.81</v>
      </c>
      <c r="AU8" s="8">
        <v>25.81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25.81</v>
      </c>
      <c r="BM8" s="8">
        <f t="shared" si="22"/>
        <v>25.81</v>
      </c>
      <c r="BN8" s="8">
        <f t="shared" si="23"/>
        <v>26.9</v>
      </c>
      <c r="BO8" s="8">
        <f t="shared" si="24"/>
        <v>26.9</v>
      </c>
      <c r="BP8" s="139">
        <f t="shared" si="25"/>
        <v>-1.0899999999999999</v>
      </c>
      <c r="BQ8" s="139">
        <f t="shared" si="26"/>
        <v>-1.0899999999999999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1010</v>
      </c>
      <c r="G9" s="16">
        <f>'[3]08'!G11</f>
        <v>0</v>
      </c>
      <c r="H9" s="17">
        <f t="shared" si="27"/>
        <v>1330</v>
      </c>
      <c r="I9" s="15">
        <f>'[3]08'!J11</f>
        <v>320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150</v>
      </c>
      <c r="N9" s="16">
        <f>'[3]08'!O11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25.81</v>
      </c>
      <c r="AU9" s="8">
        <v>25.81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25.81</v>
      </c>
      <c r="BM9" s="8">
        <f t="shared" si="22"/>
        <v>25.81</v>
      </c>
      <c r="BN9" s="8">
        <f t="shared" si="23"/>
        <v>26.9</v>
      </c>
      <c r="BO9" s="8">
        <f t="shared" si="24"/>
        <v>26.9</v>
      </c>
      <c r="BP9" s="139">
        <f t="shared" si="25"/>
        <v>-1.0899999999999999</v>
      </c>
      <c r="BQ9" s="139">
        <f t="shared" si="26"/>
        <v>-1.0899999999999999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1010</v>
      </c>
      <c r="G10" s="16">
        <f>'[3]08'!G12</f>
        <v>0</v>
      </c>
      <c r="H10" s="17">
        <f t="shared" si="27"/>
        <v>1330</v>
      </c>
      <c r="I10" s="15">
        <f>'[3]08'!J12</f>
        <v>320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150</v>
      </c>
      <c r="N10" s="16">
        <f>'[3]08'!O12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25.81</v>
      </c>
      <c r="AU10" s="8">
        <v>25.81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25.81</v>
      </c>
      <c r="BM10" s="8">
        <f t="shared" si="22"/>
        <v>25.81</v>
      </c>
      <c r="BN10" s="8">
        <f t="shared" si="23"/>
        <v>26.9</v>
      </c>
      <c r="BO10" s="8">
        <f t="shared" si="24"/>
        <v>26.9</v>
      </c>
      <c r="BP10" s="139">
        <f t="shared" si="25"/>
        <v>-1.0899999999999999</v>
      </c>
      <c r="BQ10" s="139">
        <f t="shared" si="26"/>
        <v>-1.0899999999999999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1010</v>
      </c>
      <c r="G11" s="16">
        <f>'[3]08'!G13</f>
        <v>0</v>
      </c>
      <c r="H11" s="17">
        <f t="shared" si="27"/>
        <v>1330</v>
      </c>
      <c r="I11" s="15">
        <f>'[3]08'!J13</f>
        <v>320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150</v>
      </c>
      <c r="N11" s="16">
        <f>'[3]08'!O13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25.81</v>
      </c>
      <c r="AU11" s="8">
        <v>25.81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25.81</v>
      </c>
      <c r="BM11" s="8">
        <f t="shared" si="22"/>
        <v>25.81</v>
      </c>
      <c r="BN11" s="8">
        <f t="shared" si="23"/>
        <v>26.9</v>
      </c>
      <c r="BO11" s="8">
        <f t="shared" si="24"/>
        <v>26.9</v>
      </c>
      <c r="BP11" s="139">
        <f t="shared" si="25"/>
        <v>-1.0899999999999999</v>
      </c>
      <c r="BQ11" s="139">
        <f t="shared" si="26"/>
        <v>-1.0899999999999999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1010</v>
      </c>
      <c r="G12" s="16">
        <f>'[3]08'!G14</f>
        <v>0</v>
      </c>
      <c r="H12" s="17">
        <f t="shared" si="27"/>
        <v>1330</v>
      </c>
      <c r="I12" s="15">
        <f>'[3]08'!J14</f>
        <v>320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150</v>
      </c>
      <c r="N12" s="16">
        <f>'[3]08'!O14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25.81</v>
      </c>
      <c r="AU12" s="8">
        <v>25.81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25.81</v>
      </c>
      <c r="BM12" s="8">
        <f t="shared" si="22"/>
        <v>25.81</v>
      </c>
      <c r="BN12" s="8">
        <f t="shared" si="23"/>
        <v>26.9</v>
      </c>
      <c r="BO12" s="8">
        <f t="shared" si="24"/>
        <v>26.9</v>
      </c>
      <c r="BP12" s="139">
        <f t="shared" si="25"/>
        <v>-1.0899999999999999</v>
      </c>
      <c r="BQ12" s="139">
        <f t="shared" si="26"/>
        <v>-1.0899999999999999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1010</v>
      </c>
      <c r="G13" s="16">
        <f>'[3]08'!G15</f>
        <v>0</v>
      </c>
      <c r="H13" s="17">
        <f t="shared" si="27"/>
        <v>1330</v>
      </c>
      <c r="I13" s="15">
        <f>'[3]08'!J15</f>
        <v>320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150</v>
      </c>
      <c r="N13" s="16">
        <f>'[3]08'!O15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25.81</v>
      </c>
      <c r="AU13" s="8">
        <v>25.81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25.81</v>
      </c>
      <c r="BM13" s="8">
        <f t="shared" si="22"/>
        <v>25.81</v>
      </c>
      <c r="BN13" s="8">
        <f t="shared" si="23"/>
        <v>26.9</v>
      </c>
      <c r="BO13" s="8">
        <f t="shared" si="24"/>
        <v>26.9</v>
      </c>
      <c r="BP13" s="139">
        <f t="shared" si="25"/>
        <v>-1.0899999999999999</v>
      </c>
      <c r="BQ13" s="139">
        <f t="shared" si="26"/>
        <v>-1.0899999999999999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1010</v>
      </c>
      <c r="G14" s="16">
        <f>'[3]08'!G16</f>
        <v>0</v>
      </c>
      <c r="H14" s="17">
        <f t="shared" si="27"/>
        <v>1330</v>
      </c>
      <c r="I14" s="15">
        <f>'[3]08'!J16</f>
        <v>320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150</v>
      </c>
      <c r="N14" s="16">
        <f>'[3]08'!O16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25.81</v>
      </c>
      <c r="AU14" s="8">
        <v>25.81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25.81</v>
      </c>
      <c r="BM14" s="8">
        <f t="shared" si="22"/>
        <v>25.81</v>
      </c>
      <c r="BN14" s="8">
        <f t="shared" si="23"/>
        <v>26.9</v>
      </c>
      <c r="BO14" s="8">
        <f t="shared" si="24"/>
        <v>26.9</v>
      </c>
      <c r="BP14" s="139">
        <f t="shared" si="25"/>
        <v>-1.0899999999999999</v>
      </c>
      <c r="BQ14" s="139">
        <f t="shared" si="26"/>
        <v>-1.0899999999999999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1010</v>
      </c>
      <c r="G15" s="16">
        <f>'[3]08'!G17</f>
        <v>0</v>
      </c>
      <c r="H15" s="17">
        <f t="shared" si="27"/>
        <v>1330</v>
      </c>
      <c r="I15" s="15">
        <f>'[3]08'!J17</f>
        <v>320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150</v>
      </c>
      <c r="N15" s="16">
        <f>'[3]08'!O17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25.81</v>
      </c>
      <c r="AU15" s="8">
        <v>25.81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25.81</v>
      </c>
      <c r="BM15" s="8">
        <f t="shared" si="22"/>
        <v>25.81</v>
      </c>
      <c r="BN15" s="8">
        <f t="shared" si="23"/>
        <v>26.9</v>
      </c>
      <c r="BO15" s="8">
        <f t="shared" si="24"/>
        <v>26.9</v>
      </c>
      <c r="BP15" s="139">
        <f t="shared" si="25"/>
        <v>-1.0899999999999999</v>
      </c>
      <c r="BQ15" s="139">
        <f t="shared" si="26"/>
        <v>-1.0899999999999999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1010</v>
      </c>
      <c r="G16" s="16">
        <f>'[3]08'!G18</f>
        <v>0</v>
      </c>
      <c r="H16" s="17">
        <f t="shared" si="27"/>
        <v>1330</v>
      </c>
      <c r="I16" s="15">
        <f>'[3]08'!J18</f>
        <v>320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150</v>
      </c>
      <c r="N16" s="16">
        <f>'[3]08'!O18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25.81</v>
      </c>
      <c r="AU16" s="8">
        <v>25.81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25.81</v>
      </c>
      <c r="BM16" s="8">
        <f t="shared" si="22"/>
        <v>25.81</v>
      </c>
      <c r="BN16" s="8">
        <f t="shared" si="23"/>
        <v>26.9</v>
      </c>
      <c r="BO16" s="8">
        <f t="shared" si="24"/>
        <v>26.9</v>
      </c>
      <c r="BP16" s="139">
        <f t="shared" si="25"/>
        <v>-1.0899999999999999</v>
      </c>
      <c r="BQ16" s="139">
        <f t="shared" si="26"/>
        <v>-1.0899999999999999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1010</v>
      </c>
      <c r="G17" s="16">
        <f>'[3]08'!G19</f>
        <v>0</v>
      </c>
      <c r="H17" s="17">
        <f t="shared" si="27"/>
        <v>1330</v>
      </c>
      <c r="I17" s="15">
        <f>'[3]08'!J19</f>
        <v>320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150</v>
      </c>
      <c r="N17" s="16">
        <f>'[3]08'!O19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25.81</v>
      </c>
      <c r="AU17" s="8">
        <v>25.81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25.81</v>
      </c>
      <c r="BM17" s="8">
        <f t="shared" si="22"/>
        <v>25.81</v>
      </c>
      <c r="BN17" s="8">
        <f t="shared" si="23"/>
        <v>26.9</v>
      </c>
      <c r="BO17" s="8">
        <f t="shared" si="24"/>
        <v>26.9</v>
      </c>
      <c r="BP17" s="139">
        <f t="shared" si="25"/>
        <v>-1.0899999999999999</v>
      </c>
      <c r="BQ17" s="139">
        <f t="shared" si="26"/>
        <v>-1.0899999999999999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1010</v>
      </c>
      <c r="G18" s="16">
        <f>'[3]08'!G20</f>
        <v>0</v>
      </c>
      <c r="H18" s="17">
        <f t="shared" si="27"/>
        <v>1330</v>
      </c>
      <c r="I18" s="15">
        <f>'[3]08'!J20</f>
        <v>320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150</v>
      </c>
      <c r="N18" s="16">
        <f>'[3]08'!O20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25.81</v>
      </c>
      <c r="AU18" s="8">
        <v>25.81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25.81</v>
      </c>
      <c r="BM18" s="8">
        <f t="shared" si="22"/>
        <v>25.81</v>
      </c>
      <c r="BN18" s="8">
        <f t="shared" si="23"/>
        <v>26.9</v>
      </c>
      <c r="BO18" s="8">
        <f t="shared" si="24"/>
        <v>26.9</v>
      </c>
      <c r="BP18" s="139">
        <f t="shared" si="25"/>
        <v>-1.0899999999999999</v>
      </c>
      <c r="BQ18" s="139">
        <f t="shared" si="26"/>
        <v>-1.0899999999999999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1010</v>
      </c>
      <c r="G19" s="16">
        <f>'[3]08'!G21</f>
        <v>0</v>
      </c>
      <c r="H19" s="17">
        <f t="shared" si="27"/>
        <v>1330</v>
      </c>
      <c r="I19" s="15">
        <f>'[3]08'!J21</f>
        <v>320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150</v>
      </c>
      <c r="N19" s="16">
        <f>'[3]08'!O21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25.81</v>
      </c>
      <c r="AU19" s="8">
        <v>25.81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25.81</v>
      </c>
      <c r="BM19" s="8">
        <f t="shared" si="22"/>
        <v>25.81</v>
      </c>
      <c r="BN19" s="8">
        <f t="shared" si="23"/>
        <v>26.9</v>
      </c>
      <c r="BO19" s="8">
        <f t="shared" si="24"/>
        <v>26.9</v>
      </c>
      <c r="BP19" s="139">
        <f t="shared" si="25"/>
        <v>-1.0899999999999999</v>
      </c>
      <c r="BQ19" s="139">
        <f t="shared" si="26"/>
        <v>-1.0899999999999999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1010</v>
      </c>
      <c r="G20" s="16">
        <f>'[3]08'!G22</f>
        <v>0</v>
      </c>
      <c r="H20" s="17">
        <f t="shared" si="27"/>
        <v>1330</v>
      </c>
      <c r="I20" s="15">
        <f>'[3]08'!J22</f>
        <v>320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150</v>
      </c>
      <c r="N20" s="16">
        <f>'[3]08'!O22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25.81</v>
      </c>
      <c r="AU20" s="8">
        <v>25.81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25.81</v>
      </c>
      <c r="BM20" s="8">
        <f t="shared" si="22"/>
        <v>25.81</v>
      </c>
      <c r="BN20" s="8">
        <f t="shared" si="23"/>
        <v>26.9</v>
      </c>
      <c r="BO20" s="8">
        <f t="shared" si="24"/>
        <v>26.9</v>
      </c>
      <c r="BP20" s="139">
        <f t="shared" si="25"/>
        <v>-1.0899999999999999</v>
      </c>
      <c r="BQ20" s="139">
        <f t="shared" si="26"/>
        <v>-1.0899999999999999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1010</v>
      </c>
      <c r="G21" s="16">
        <f>'[3]08'!G23</f>
        <v>0</v>
      </c>
      <c r="H21" s="17">
        <f t="shared" si="27"/>
        <v>1330</v>
      </c>
      <c r="I21" s="15">
        <f>'[3]08'!J23</f>
        <v>320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150</v>
      </c>
      <c r="N21" s="16">
        <f>'[3]08'!O23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25.81</v>
      </c>
      <c r="AU21" s="8">
        <v>25.81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25.81</v>
      </c>
      <c r="BM21" s="8">
        <f t="shared" si="22"/>
        <v>25.81</v>
      </c>
      <c r="BN21" s="8">
        <f t="shared" si="23"/>
        <v>26.9</v>
      </c>
      <c r="BO21" s="8">
        <f t="shared" si="24"/>
        <v>26.9</v>
      </c>
      <c r="BP21" s="139">
        <f t="shared" si="25"/>
        <v>-1.0899999999999999</v>
      </c>
      <c r="BQ21" s="139">
        <f t="shared" si="26"/>
        <v>-1.0899999999999999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1010</v>
      </c>
      <c r="G22" s="16">
        <f>'[3]08'!G24</f>
        <v>0</v>
      </c>
      <c r="H22" s="17">
        <f t="shared" si="27"/>
        <v>1330</v>
      </c>
      <c r="I22" s="15">
        <f>'[3]08'!J24</f>
        <v>320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150</v>
      </c>
      <c r="N22" s="16">
        <f>'[3]08'!O24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416.20000000000005</v>
      </c>
      <c r="AT22" s="8">
        <v>25.81</v>
      </c>
      <c r="AU22" s="8">
        <v>25.81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25.81</v>
      </c>
      <c r="BM22" s="8">
        <f t="shared" si="22"/>
        <v>25.81</v>
      </c>
      <c r="BN22" s="8">
        <f t="shared" si="23"/>
        <v>26.9</v>
      </c>
      <c r="BO22" s="8">
        <f t="shared" si="24"/>
        <v>26.9</v>
      </c>
      <c r="BP22" s="139">
        <f t="shared" si="25"/>
        <v>-1.0899999999999999</v>
      </c>
      <c r="BQ22" s="139">
        <f t="shared" si="26"/>
        <v>-1.0899999999999999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1010</v>
      </c>
      <c r="G23" s="16">
        <f>'[3]08'!G25</f>
        <v>0</v>
      </c>
      <c r="H23" s="17">
        <f t="shared" si="27"/>
        <v>1330</v>
      </c>
      <c r="I23" s="15">
        <f>'[3]08'!J25</f>
        <v>320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150</v>
      </c>
      <c r="N23" s="16">
        <f>'[3]08'!O25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416.20000000000005</v>
      </c>
      <c r="AT23" s="8">
        <v>25.81</v>
      </c>
      <c r="AU23" s="8">
        <v>25.81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25.81</v>
      </c>
      <c r="BM23" s="8">
        <f t="shared" si="22"/>
        <v>25.81</v>
      </c>
      <c r="BN23" s="8">
        <f t="shared" si="23"/>
        <v>26.9</v>
      </c>
      <c r="BO23" s="8">
        <f t="shared" si="24"/>
        <v>26.9</v>
      </c>
      <c r="BP23" s="139">
        <f t="shared" si="25"/>
        <v>-1.0899999999999999</v>
      </c>
      <c r="BQ23" s="139">
        <f t="shared" si="26"/>
        <v>-1.0899999999999999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1010</v>
      </c>
      <c r="G24" s="16">
        <f>'[3]08'!G26</f>
        <v>0</v>
      </c>
      <c r="H24" s="17">
        <f t="shared" si="27"/>
        <v>1330</v>
      </c>
      <c r="I24" s="15">
        <f>'[3]08'!J26</f>
        <v>320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150</v>
      </c>
      <c r="N24" s="16">
        <f>'[3]08'!O26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416.20000000000005</v>
      </c>
      <c r="AT24" s="8">
        <v>25.81</v>
      </c>
      <c r="AU24" s="8">
        <v>25.81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25.81</v>
      </c>
      <c r="BM24" s="8">
        <f t="shared" si="22"/>
        <v>25.81</v>
      </c>
      <c r="BN24" s="8">
        <f t="shared" si="23"/>
        <v>26.9</v>
      </c>
      <c r="BO24" s="8">
        <f t="shared" si="24"/>
        <v>26.9</v>
      </c>
      <c r="BP24" s="139">
        <f t="shared" si="25"/>
        <v>-1.0899999999999999</v>
      </c>
      <c r="BQ24" s="139">
        <f t="shared" si="26"/>
        <v>-1.0899999999999999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1010</v>
      </c>
      <c r="G25" s="16">
        <f>'[3]08'!G27</f>
        <v>0</v>
      </c>
      <c r="H25" s="17">
        <f t="shared" si="27"/>
        <v>1330</v>
      </c>
      <c r="I25" s="15">
        <f>'[3]08'!J27</f>
        <v>320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150</v>
      </c>
      <c r="N25" s="16">
        <f>'[3]08'!O27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</v>
      </c>
      <c r="AE25" s="8">
        <f t="shared" si="11"/>
        <v>26.9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</v>
      </c>
      <c r="AL25" s="8">
        <f t="shared" si="31"/>
        <v>266.20000000000005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416.20000000000005</v>
      </c>
      <c r="AT25" s="8">
        <v>25.81</v>
      </c>
      <c r="AU25" s="8">
        <v>25.81</v>
      </c>
      <c r="AW25" s="198">
        <v>26.9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</v>
      </c>
      <c r="BD25" s="198">
        <v>26.9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</v>
      </c>
      <c r="BL25" s="8">
        <f t="shared" si="21"/>
        <v>25.81</v>
      </c>
      <c r="BM25" s="8">
        <f t="shared" si="22"/>
        <v>25.81</v>
      </c>
      <c r="BN25" s="8">
        <f t="shared" si="23"/>
        <v>26.9</v>
      </c>
      <c r="BO25" s="8">
        <f t="shared" si="24"/>
        <v>26.9</v>
      </c>
      <c r="BP25" s="139">
        <f t="shared" si="25"/>
        <v>-1.0899999999999999</v>
      </c>
      <c r="BQ25" s="139">
        <f t="shared" si="26"/>
        <v>-1.0899999999999999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1010</v>
      </c>
      <c r="G26" s="16">
        <f>'[3]08'!G28</f>
        <v>0</v>
      </c>
      <c r="H26" s="17">
        <f t="shared" si="27"/>
        <v>1330</v>
      </c>
      <c r="I26" s="15">
        <f>'[3]08'!J28</f>
        <v>320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150</v>
      </c>
      <c r="N26" s="16">
        <f>'[3]08'!O28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</v>
      </c>
      <c r="AE26" s="8">
        <f t="shared" si="11"/>
        <v>26.9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</v>
      </c>
      <c r="AL26" s="8">
        <f t="shared" si="31"/>
        <v>266.20000000000005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416.20000000000005</v>
      </c>
      <c r="AT26" s="8">
        <v>25.81</v>
      </c>
      <c r="AU26" s="8">
        <v>25.81</v>
      </c>
      <c r="AW26" s="198">
        <v>26.9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</v>
      </c>
      <c r="BD26" s="198">
        <v>26.9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</v>
      </c>
      <c r="BL26" s="8">
        <f t="shared" si="21"/>
        <v>25.81</v>
      </c>
      <c r="BM26" s="8">
        <f t="shared" si="22"/>
        <v>25.81</v>
      </c>
      <c r="BN26" s="8">
        <f t="shared" si="23"/>
        <v>26.9</v>
      </c>
      <c r="BO26" s="8">
        <f t="shared" si="24"/>
        <v>26.9</v>
      </c>
      <c r="BP26" s="139">
        <f t="shared" si="25"/>
        <v>-1.0899999999999999</v>
      </c>
      <c r="BQ26" s="139">
        <f t="shared" si="26"/>
        <v>-1.0899999999999999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1010</v>
      </c>
      <c r="G27" s="16">
        <f>'[3]08'!G29</f>
        <v>0</v>
      </c>
      <c r="H27" s="17">
        <f t="shared" si="27"/>
        <v>1330</v>
      </c>
      <c r="I27" s="15">
        <f>'[3]08'!J29</f>
        <v>320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150</v>
      </c>
      <c r="N27" s="16">
        <f>'[3]08'!O29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26.01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26.01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261.99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411.99</v>
      </c>
      <c r="AT27" s="8">
        <v>24.96</v>
      </c>
      <c r="AU27" s="8">
        <v>30.7</v>
      </c>
      <c r="AW27" s="198">
        <v>26.01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26.01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24.96</v>
      </c>
      <c r="BM27" s="8">
        <f t="shared" si="22"/>
        <v>30.7</v>
      </c>
      <c r="BN27" s="8">
        <f t="shared" si="23"/>
        <v>26.01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-1.3000000000000007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1010</v>
      </c>
      <c r="G28" s="16">
        <f>'[3]08'!G30</f>
        <v>0</v>
      </c>
      <c r="H28" s="17">
        <f t="shared" si="27"/>
        <v>1330</v>
      </c>
      <c r="I28" s="15">
        <f>'[3]08'!J30</f>
        <v>320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150</v>
      </c>
      <c r="N28" s="16">
        <f>'[3]08'!O30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26.01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26.01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261.99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411.99</v>
      </c>
      <c r="AT28" s="8">
        <v>24.96</v>
      </c>
      <c r="AU28" s="8">
        <v>30.7</v>
      </c>
      <c r="AW28" s="198">
        <v>26.01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26.01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24.96</v>
      </c>
      <c r="BM28" s="8">
        <f t="shared" si="22"/>
        <v>30.7</v>
      </c>
      <c r="BN28" s="8">
        <f t="shared" si="23"/>
        <v>26.01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-1.3000000000000007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1010</v>
      </c>
      <c r="G29" s="16">
        <f>'[3]08'!G31</f>
        <v>0</v>
      </c>
      <c r="H29" s="17">
        <f t="shared" si="27"/>
        <v>1330</v>
      </c>
      <c r="I29" s="15">
        <f>'[3]08'!J31</f>
        <v>320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150</v>
      </c>
      <c r="N29" s="16">
        <f>'[3]08'!O31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14.78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14.78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273.22000000000003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423.22</v>
      </c>
      <c r="AT29" s="8">
        <v>14.18</v>
      </c>
      <c r="AU29" s="8">
        <v>30.7</v>
      </c>
      <c r="AW29" s="198">
        <v>14.78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14.78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14.18</v>
      </c>
      <c r="BM29" s="8">
        <f t="shared" si="22"/>
        <v>30.7</v>
      </c>
      <c r="BN29" s="8">
        <f t="shared" si="23"/>
        <v>14.78</v>
      </c>
      <c r="BO29" s="8">
        <f t="shared" si="24"/>
        <v>32</v>
      </c>
      <c r="BP29" s="139">
        <f t="shared" si="25"/>
        <v>-0.59999999999999964</v>
      </c>
      <c r="BQ29" s="139">
        <f t="shared" si="26"/>
        <v>-1.3000000000000007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1010</v>
      </c>
      <c r="G30" s="16">
        <f>'[3]08'!G32</f>
        <v>0</v>
      </c>
      <c r="H30" s="17">
        <f t="shared" si="27"/>
        <v>1330</v>
      </c>
      <c r="I30" s="15">
        <f>'[3]08'!J32</f>
        <v>320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150</v>
      </c>
      <c r="N30" s="16">
        <f>'[3]08'!O32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14.78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14.78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273.22000000000003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423.22</v>
      </c>
      <c r="AT30" s="8">
        <v>14.18</v>
      </c>
      <c r="AU30" s="8">
        <v>30.7</v>
      </c>
      <c r="AW30" s="198">
        <v>14.78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14.78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14.18</v>
      </c>
      <c r="BM30" s="8">
        <f t="shared" si="22"/>
        <v>30.7</v>
      </c>
      <c r="BN30" s="8">
        <f t="shared" si="23"/>
        <v>14.78</v>
      </c>
      <c r="BO30" s="8">
        <f t="shared" si="24"/>
        <v>32</v>
      </c>
      <c r="BP30" s="139">
        <f t="shared" si="25"/>
        <v>-0.59999999999999964</v>
      </c>
      <c r="BQ30" s="139">
        <f t="shared" si="26"/>
        <v>-1.3000000000000007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1010</v>
      </c>
      <c r="G31" s="16">
        <f>'[3]08'!G33</f>
        <v>0</v>
      </c>
      <c r="H31" s="17">
        <f t="shared" si="27"/>
        <v>1330</v>
      </c>
      <c r="I31" s="15">
        <f>'[3]08'!J33</f>
        <v>320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150</v>
      </c>
      <c r="N31" s="16">
        <f>'[3]08'!O33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14.78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14.78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273.22000000000003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423.22</v>
      </c>
      <c r="AT31" s="8">
        <v>14.18</v>
      </c>
      <c r="AU31" s="8">
        <v>30.7</v>
      </c>
      <c r="AW31" s="198">
        <v>14.78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14.78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14.18</v>
      </c>
      <c r="BM31" s="8">
        <f t="shared" si="22"/>
        <v>30.7</v>
      </c>
      <c r="BN31" s="8">
        <f t="shared" si="23"/>
        <v>14.78</v>
      </c>
      <c r="BO31" s="8">
        <f t="shared" si="24"/>
        <v>32</v>
      </c>
      <c r="BP31" s="139">
        <f t="shared" si="25"/>
        <v>-0.59999999999999964</v>
      </c>
      <c r="BQ31" s="139">
        <f t="shared" si="26"/>
        <v>-1.3000000000000007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1010</v>
      </c>
      <c r="G32" s="16">
        <f>'[3]08'!G34</f>
        <v>0</v>
      </c>
      <c r="H32" s="17">
        <f t="shared" si="27"/>
        <v>1330</v>
      </c>
      <c r="I32" s="15">
        <f>'[3]08'!J34</f>
        <v>320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150</v>
      </c>
      <c r="N32" s="16">
        <f>'[3]08'!O34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14.78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14.78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273.22000000000003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423.22</v>
      </c>
      <c r="AT32" s="8">
        <v>14.18</v>
      </c>
      <c r="AU32" s="8">
        <v>30.7</v>
      </c>
      <c r="AW32" s="198">
        <v>14.78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14.78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14.18</v>
      </c>
      <c r="BM32" s="8">
        <f t="shared" si="22"/>
        <v>30.7</v>
      </c>
      <c r="BN32" s="8">
        <f t="shared" si="23"/>
        <v>14.78</v>
      </c>
      <c r="BO32" s="8">
        <f t="shared" si="24"/>
        <v>32</v>
      </c>
      <c r="BP32" s="139">
        <f t="shared" si="25"/>
        <v>-0.59999999999999964</v>
      </c>
      <c r="BQ32" s="139">
        <f t="shared" si="26"/>
        <v>-1.3000000000000007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1010</v>
      </c>
      <c r="G33" s="16">
        <f>'[3]08'!G35</f>
        <v>0</v>
      </c>
      <c r="H33" s="17">
        <f t="shared" si="27"/>
        <v>1330</v>
      </c>
      <c r="I33" s="15">
        <f>'[3]08'!J35</f>
        <v>320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230</v>
      </c>
      <c r="N33" s="16">
        <f>'[3]08'!O35</f>
        <v>0</v>
      </c>
      <c r="O33" s="17">
        <f t="shared" si="28"/>
        <v>550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230</v>
      </c>
      <c r="V33" s="16">
        <f t="shared" si="29"/>
        <v>0</v>
      </c>
      <c r="W33" s="17">
        <f t="shared" si="30"/>
        <v>550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230</v>
      </c>
      <c r="AQ33" s="8">
        <f t="shared" si="31"/>
        <v>0</v>
      </c>
      <c r="AR33" s="8">
        <f t="shared" si="18"/>
        <v>486</v>
      </c>
      <c r="AT33" s="8">
        <v>30.7</v>
      </c>
      <c r="AU33" s="8">
        <v>30.7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</v>
      </c>
      <c r="BM33" s="8">
        <f t="shared" si="22"/>
        <v>30.7</v>
      </c>
      <c r="BN33" s="8">
        <f t="shared" si="23"/>
        <v>32</v>
      </c>
      <c r="BO33" s="8">
        <f t="shared" si="24"/>
        <v>32</v>
      </c>
      <c r="BP33" s="139">
        <f t="shared" si="25"/>
        <v>-1.3000000000000007</v>
      </c>
      <c r="BQ33" s="139">
        <f t="shared" si="26"/>
        <v>-1.3000000000000007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1010</v>
      </c>
      <c r="G34" s="16">
        <f>'[3]08'!G36</f>
        <v>0</v>
      </c>
      <c r="H34" s="17">
        <f t="shared" si="27"/>
        <v>1330</v>
      </c>
      <c r="I34" s="15">
        <f>'[3]08'!J36</f>
        <v>320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320</v>
      </c>
      <c r="N34" s="16">
        <f>'[3]08'!O36</f>
        <v>0</v>
      </c>
      <c r="O34" s="17">
        <f t="shared" si="28"/>
        <v>640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320</v>
      </c>
      <c r="V34" s="16">
        <f t="shared" si="29"/>
        <v>0</v>
      </c>
      <c r="W34" s="17">
        <f t="shared" si="30"/>
        <v>640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320</v>
      </c>
      <c r="AQ34" s="8">
        <f t="shared" si="31"/>
        <v>0</v>
      </c>
      <c r="AR34" s="8">
        <f t="shared" si="18"/>
        <v>576</v>
      </c>
      <c r="AT34" s="8">
        <v>30.7</v>
      </c>
      <c r="AU34" s="8">
        <v>30.7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</v>
      </c>
      <c r="BM34" s="8">
        <f t="shared" si="22"/>
        <v>30.7</v>
      </c>
      <c r="BN34" s="8">
        <f t="shared" si="23"/>
        <v>32</v>
      </c>
      <c r="BO34" s="8">
        <f t="shared" si="24"/>
        <v>32</v>
      </c>
      <c r="BP34" s="139">
        <f t="shared" si="25"/>
        <v>-1.3000000000000007</v>
      </c>
      <c r="BQ34" s="139">
        <f t="shared" si="26"/>
        <v>-1.3000000000000007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1010</v>
      </c>
      <c r="G35" s="16">
        <f>'[3]08'!G37</f>
        <v>0</v>
      </c>
      <c r="H35" s="17">
        <f t="shared" si="27"/>
        <v>1330</v>
      </c>
      <c r="I35" s="15">
        <f>'[3]08'!J37</f>
        <v>320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320</v>
      </c>
      <c r="N35" s="16">
        <f>'[3]08'!O37</f>
        <v>0</v>
      </c>
      <c r="O35" s="17">
        <f t="shared" si="28"/>
        <v>640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320</v>
      </c>
      <c r="V35" s="16">
        <f t="shared" si="29"/>
        <v>0</v>
      </c>
      <c r="W35" s="17">
        <f t="shared" si="30"/>
        <v>640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320</v>
      </c>
      <c r="AQ35" s="8">
        <f t="shared" si="31"/>
        <v>0</v>
      </c>
      <c r="AR35" s="8">
        <f t="shared" si="18"/>
        <v>576</v>
      </c>
      <c r="AT35" s="8">
        <v>30.7</v>
      </c>
      <c r="AU35" s="8">
        <v>30.7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</v>
      </c>
      <c r="BM35" s="8">
        <f t="shared" si="22"/>
        <v>30.7</v>
      </c>
      <c r="BN35" s="8">
        <f t="shared" si="23"/>
        <v>32</v>
      </c>
      <c r="BO35" s="8">
        <f t="shared" si="24"/>
        <v>32</v>
      </c>
      <c r="BP35" s="139">
        <f t="shared" si="25"/>
        <v>-1.3000000000000007</v>
      </c>
      <c r="BQ35" s="139">
        <f t="shared" si="26"/>
        <v>-1.3000000000000007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1010</v>
      </c>
      <c r="G36" s="16">
        <f>'[3]08'!G38</f>
        <v>0</v>
      </c>
      <c r="H36" s="17">
        <f t="shared" si="27"/>
        <v>1330</v>
      </c>
      <c r="I36" s="15">
        <f>'[3]08'!J38</f>
        <v>320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320</v>
      </c>
      <c r="N36" s="16">
        <f>'[3]08'!O38</f>
        <v>0</v>
      </c>
      <c r="O36" s="17">
        <f t="shared" si="28"/>
        <v>640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320</v>
      </c>
      <c r="V36" s="16">
        <f t="shared" si="29"/>
        <v>0</v>
      </c>
      <c r="W36" s="17">
        <f t="shared" si="30"/>
        <v>640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320</v>
      </c>
      <c r="AQ36" s="8">
        <f t="shared" si="31"/>
        <v>0</v>
      </c>
      <c r="AR36" s="8">
        <f t="shared" si="18"/>
        <v>576</v>
      </c>
      <c r="AT36" s="8">
        <v>30.7</v>
      </c>
      <c r="AU36" s="8">
        <v>30.7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</v>
      </c>
      <c r="BM36" s="8">
        <f t="shared" si="22"/>
        <v>30.7</v>
      </c>
      <c r="BN36" s="8">
        <f t="shared" si="23"/>
        <v>32</v>
      </c>
      <c r="BO36" s="8">
        <f t="shared" si="24"/>
        <v>32</v>
      </c>
      <c r="BP36" s="139">
        <f t="shared" si="25"/>
        <v>-1.3000000000000007</v>
      </c>
      <c r="BQ36" s="139">
        <f t="shared" si="26"/>
        <v>-1.3000000000000007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1010</v>
      </c>
      <c r="G37" s="16">
        <f>'[3]08'!G39</f>
        <v>0</v>
      </c>
      <c r="H37" s="17">
        <f t="shared" si="27"/>
        <v>1330</v>
      </c>
      <c r="I37" s="15">
        <f>'[3]08'!J39</f>
        <v>320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320</v>
      </c>
      <c r="N37" s="16">
        <f>'[3]08'!O39</f>
        <v>0</v>
      </c>
      <c r="O37" s="17">
        <f t="shared" si="28"/>
        <v>640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320</v>
      </c>
      <c r="V37" s="16">
        <f t="shared" si="29"/>
        <v>0</v>
      </c>
      <c r="W37" s="17">
        <f t="shared" si="30"/>
        <v>640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320</v>
      </c>
      <c r="AQ37" s="8">
        <f t="shared" si="31"/>
        <v>0</v>
      </c>
      <c r="AR37" s="8">
        <f t="shared" si="18"/>
        <v>576</v>
      </c>
      <c r="AT37" s="8">
        <v>30.7</v>
      </c>
      <c r="AU37" s="8">
        <v>30.7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</v>
      </c>
      <c r="BM37" s="8">
        <f t="shared" si="22"/>
        <v>30.7</v>
      </c>
      <c r="BN37" s="8">
        <f t="shared" si="23"/>
        <v>32</v>
      </c>
      <c r="BO37" s="8">
        <f t="shared" si="24"/>
        <v>32</v>
      </c>
      <c r="BP37" s="139">
        <f t="shared" si="25"/>
        <v>-1.3000000000000007</v>
      </c>
      <c r="BQ37" s="139">
        <f t="shared" si="26"/>
        <v>-1.3000000000000007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1010</v>
      </c>
      <c r="G38" s="16">
        <f>'[3]08'!G40</f>
        <v>0</v>
      </c>
      <c r="H38" s="17">
        <f t="shared" si="27"/>
        <v>1330</v>
      </c>
      <c r="I38" s="15">
        <f>'[3]08'!J40</f>
        <v>320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320</v>
      </c>
      <c r="N38" s="16">
        <f>'[3]08'!O40</f>
        <v>0</v>
      </c>
      <c r="O38" s="17">
        <f t="shared" si="28"/>
        <v>640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320</v>
      </c>
      <c r="V38" s="16">
        <f t="shared" si="29"/>
        <v>0</v>
      </c>
      <c r="W38" s="17">
        <f t="shared" si="30"/>
        <v>640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320</v>
      </c>
      <c r="AQ38" s="8">
        <f t="shared" si="31"/>
        <v>0</v>
      </c>
      <c r="AR38" s="8">
        <f t="shared" si="18"/>
        <v>576</v>
      </c>
      <c r="AT38" s="8">
        <v>30.7</v>
      </c>
      <c r="AU38" s="8">
        <v>30.7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</v>
      </c>
      <c r="BM38" s="8">
        <f t="shared" si="22"/>
        <v>30.7</v>
      </c>
      <c r="BN38" s="8">
        <f t="shared" si="23"/>
        <v>32</v>
      </c>
      <c r="BO38" s="8">
        <f t="shared" si="24"/>
        <v>32</v>
      </c>
      <c r="BP38" s="139">
        <f t="shared" si="25"/>
        <v>-1.3000000000000007</v>
      </c>
      <c r="BQ38" s="139">
        <f t="shared" si="26"/>
        <v>-1.3000000000000007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1010</v>
      </c>
      <c r="G39" s="16">
        <f>'[3]08'!G41</f>
        <v>0</v>
      </c>
      <c r="H39" s="17">
        <f t="shared" si="27"/>
        <v>1330</v>
      </c>
      <c r="I39" s="15">
        <f>'[3]08'!J41</f>
        <v>320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320</v>
      </c>
      <c r="N39" s="16">
        <f>'[3]08'!O41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</v>
      </c>
      <c r="AU39" s="8">
        <v>30.7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</v>
      </c>
      <c r="BM39" s="8">
        <f t="shared" si="22"/>
        <v>30.7</v>
      </c>
      <c r="BN39" s="8">
        <f t="shared" si="23"/>
        <v>32</v>
      </c>
      <c r="BO39" s="8">
        <f t="shared" si="24"/>
        <v>32</v>
      </c>
      <c r="BP39" s="139">
        <f t="shared" si="25"/>
        <v>-1.3000000000000007</v>
      </c>
      <c r="BQ39" s="139">
        <f t="shared" si="26"/>
        <v>-1.3000000000000007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1010</v>
      </c>
      <c r="G40" s="16">
        <f>'[3]08'!G42</f>
        <v>0</v>
      </c>
      <c r="H40" s="17">
        <f t="shared" si="27"/>
        <v>1330</v>
      </c>
      <c r="I40" s="15">
        <f>'[3]08'!J42</f>
        <v>320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320</v>
      </c>
      <c r="N40" s="16">
        <f>'[3]08'!O42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</v>
      </c>
      <c r="AU40" s="8">
        <v>30.7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</v>
      </c>
      <c r="BM40" s="8">
        <f t="shared" si="22"/>
        <v>30.7</v>
      </c>
      <c r="BN40" s="8">
        <f t="shared" si="23"/>
        <v>32</v>
      </c>
      <c r="BO40" s="8">
        <f t="shared" si="24"/>
        <v>32</v>
      </c>
      <c r="BP40" s="139">
        <f t="shared" si="25"/>
        <v>-1.3000000000000007</v>
      </c>
      <c r="BQ40" s="139">
        <f t="shared" si="26"/>
        <v>-1.3000000000000007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1010</v>
      </c>
      <c r="G41" s="16">
        <f>'[3]08'!G43</f>
        <v>0</v>
      </c>
      <c r="H41" s="17">
        <f t="shared" si="27"/>
        <v>1330</v>
      </c>
      <c r="I41" s="15">
        <f>'[3]08'!J43</f>
        <v>320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320</v>
      </c>
      <c r="N41" s="16">
        <f>'[3]08'!O43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30.7</v>
      </c>
      <c r="AU41" s="8">
        <v>30.7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</v>
      </c>
      <c r="BM41" s="8">
        <f t="shared" si="22"/>
        <v>30.7</v>
      </c>
      <c r="BN41" s="8">
        <f t="shared" si="23"/>
        <v>32</v>
      </c>
      <c r="BO41" s="8">
        <f t="shared" si="24"/>
        <v>32</v>
      </c>
      <c r="BP41" s="139">
        <f t="shared" si="25"/>
        <v>-1.3000000000000007</v>
      </c>
      <c r="BQ41" s="139">
        <f t="shared" si="26"/>
        <v>-1.3000000000000007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1010</v>
      </c>
      <c r="G42" s="16">
        <f>'[3]08'!G44</f>
        <v>0</v>
      </c>
      <c r="H42" s="17">
        <f t="shared" si="27"/>
        <v>1330</v>
      </c>
      <c r="I42" s="15">
        <f>'[3]08'!J44</f>
        <v>320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320</v>
      </c>
      <c r="N42" s="16">
        <f>'[3]08'!O44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30.7</v>
      </c>
      <c r="AU42" s="8">
        <v>30.7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</v>
      </c>
      <c r="BM42" s="8">
        <f t="shared" si="22"/>
        <v>30.7</v>
      </c>
      <c r="BN42" s="8">
        <f t="shared" si="23"/>
        <v>32</v>
      </c>
      <c r="BO42" s="8">
        <f t="shared" si="24"/>
        <v>32</v>
      </c>
      <c r="BP42" s="139">
        <f t="shared" si="25"/>
        <v>-1.3000000000000007</v>
      </c>
      <c r="BQ42" s="139">
        <f t="shared" si="26"/>
        <v>-1.3000000000000007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1010</v>
      </c>
      <c r="G43" s="16">
        <f>'[3]08'!G45</f>
        <v>0</v>
      </c>
      <c r="H43" s="17">
        <f t="shared" si="27"/>
        <v>1330</v>
      </c>
      <c r="I43" s="15">
        <f>'[3]08'!J45</f>
        <v>320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320</v>
      </c>
      <c r="N43" s="16">
        <f>'[3]08'!O45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576</v>
      </c>
      <c r="AT43" s="8">
        <v>30.7</v>
      </c>
      <c r="AU43" s="8">
        <v>30.7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</v>
      </c>
      <c r="BM43" s="8">
        <f t="shared" si="22"/>
        <v>30.7</v>
      </c>
      <c r="BN43" s="8">
        <f t="shared" si="23"/>
        <v>32</v>
      </c>
      <c r="BO43" s="8">
        <f t="shared" si="24"/>
        <v>32</v>
      </c>
      <c r="BP43" s="139">
        <f t="shared" si="25"/>
        <v>-1.3000000000000007</v>
      </c>
      <c r="BQ43" s="139">
        <f t="shared" si="26"/>
        <v>-1.3000000000000007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1010</v>
      </c>
      <c r="G44" s="16">
        <f>'[3]08'!G46</f>
        <v>0</v>
      </c>
      <c r="H44" s="17">
        <f t="shared" si="27"/>
        <v>1330</v>
      </c>
      <c r="I44" s="15">
        <f>'[3]08'!J46</f>
        <v>320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320</v>
      </c>
      <c r="N44" s="16">
        <f>'[3]08'!O46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576</v>
      </c>
      <c r="AT44" s="8">
        <v>30.7</v>
      </c>
      <c r="AU44" s="8">
        <v>30.7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</v>
      </c>
      <c r="BM44" s="8">
        <f t="shared" si="22"/>
        <v>30.7</v>
      </c>
      <c r="BN44" s="8">
        <f t="shared" si="23"/>
        <v>32</v>
      </c>
      <c r="BO44" s="8">
        <f t="shared" si="24"/>
        <v>32</v>
      </c>
      <c r="BP44" s="139">
        <f t="shared" si="25"/>
        <v>-1.3000000000000007</v>
      </c>
      <c r="BQ44" s="139">
        <f t="shared" si="26"/>
        <v>-1.3000000000000007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1010</v>
      </c>
      <c r="G45" s="16">
        <f>'[3]08'!G47</f>
        <v>0</v>
      </c>
      <c r="H45" s="17">
        <f t="shared" si="27"/>
        <v>1330</v>
      </c>
      <c r="I45" s="15">
        <f>'[3]08'!J47</f>
        <v>320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320</v>
      </c>
      <c r="N45" s="16">
        <f>'[3]08'!O47</f>
        <v>0</v>
      </c>
      <c r="O45" s="17">
        <f t="shared" si="28"/>
        <v>640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320</v>
      </c>
      <c r="V45" s="16">
        <f t="shared" si="29"/>
        <v>0</v>
      </c>
      <c r="W45" s="17">
        <f t="shared" si="30"/>
        <v>640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320</v>
      </c>
      <c r="AQ45" s="8">
        <f t="shared" si="31"/>
        <v>0</v>
      </c>
      <c r="AR45" s="8">
        <f t="shared" si="18"/>
        <v>576</v>
      </c>
      <c r="AT45" s="8">
        <v>30.7</v>
      </c>
      <c r="AU45" s="8">
        <v>30.7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</v>
      </c>
      <c r="BM45" s="8">
        <f t="shared" si="22"/>
        <v>30.7</v>
      </c>
      <c r="BN45" s="8">
        <f t="shared" si="23"/>
        <v>32</v>
      </c>
      <c r="BO45" s="8">
        <f t="shared" si="24"/>
        <v>32</v>
      </c>
      <c r="BP45" s="139">
        <f t="shared" si="25"/>
        <v>-1.3000000000000007</v>
      </c>
      <c r="BQ45" s="139">
        <f t="shared" si="26"/>
        <v>-1.3000000000000007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1010</v>
      </c>
      <c r="G46" s="16">
        <f>'[3]08'!G48</f>
        <v>0</v>
      </c>
      <c r="H46" s="17">
        <f t="shared" si="27"/>
        <v>1330</v>
      </c>
      <c r="I46" s="15">
        <f>'[3]08'!J48</f>
        <v>320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320</v>
      </c>
      <c r="N46" s="16">
        <f>'[3]08'!O48</f>
        <v>0</v>
      </c>
      <c r="O46" s="17">
        <f t="shared" si="28"/>
        <v>640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320</v>
      </c>
      <c r="V46" s="16">
        <f t="shared" si="29"/>
        <v>0</v>
      </c>
      <c r="W46" s="17">
        <f t="shared" si="30"/>
        <v>640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320</v>
      </c>
      <c r="AQ46" s="8">
        <f t="shared" si="31"/>
        <v>0</v>
      </c>
      <c r="AR46" s="8">
        <f t="shared" si="18"/>
        <v>576</v>
      </c>
      <c r="AT46" s="8">
        <v>30.7</v>
      </c>
      <c r="AU46" s="8">
        <v>30.7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</v>
      </c>
      <c r="BM46" s="8">
        <f t="shared" si="22"/>
        <v>30.7</v>
      </c>
      <c r="BN46" s="8">
        <f t="shared" si="23"/>
        <v>32</v>
      </c>
      <c r="BO46" s="8">
        <f t="shared" si="24"/>
        <v>32</v>
      </c>
      <c r="BP46" s="139">
        <f t="shared" si="25"/>
        <v>-1.3000000000000007</v>
      </c>
      <c r="BQ46" s="139">
        <f t="shared" si="26"/>
        <v>-1.3000000000000007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1010</v>
      </c>
      <c r="G47" s="16">
        <f>'[3]08'!G49</f>
        <v>0</v>
      </c>
      <c r="H47" s="17">
        <f t="shared" si="27"/>
        <v>1330</v>
      </c>
      <c r="I47" s="15">
        <f>'[3]08'!J49</f>
        <v>320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320</v>
      </c>
      <c r="N47" s="16">
        <f>'[3]08'!O49</f>
        <v>0</v>
      </c>
      <c r="O47" s="17">
        <f t="shared" si="28"/>
        <v>640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320</v>
      </c>
      <c r="V47" s="16">
        <f t="shared" si="29"/>
        <v>0</v>
      </c>
      <c r="W47" s="17">
        <f t="shared" si="30"/>
        <v>640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320</v>
      </c>
      <c r="AQ47" s="8">
        <f t="shared" si="31"/>
        <v>0</v>
      </c>
      <c r="AR47" s="8">
        <f t="shared" si="18"/>
        <v>576</v>
      </c>
      <c r="AT47" s="8">
        <v>30.7</v>
      </c>
      <c r="AU47" s="8">
        <v>30.7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</v>
      </c>
      <c r="BM47" s="8">
        <f t="shared" si="22"/>
        <v>30.7</v>
      </c>
      <c r="BN47" s="8">
        <f t="shared" si="23"/>
        <v>32</v>
      </c>
      <c r="BO47" s="8">
        <f t="shared" si="24"/>
        <v>32</v>
      </c>
      <c r="BP47" s="139">
        <f t="shared" si="25"/>
        <v>-1.3000000000000007</v>
      </c>
      <c r="BQ47" s="139">
        <f t="shared" si="26"/>
        <v>-1.3000000000000007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1010</v>
      </c>
      <c r="G48" s="16">
        <f>'[3]08'!G50</f>
        <v>0</v>
      </c>
      <c r="H48" s="17">
        <f t="shared" si="27"/>
        <v>1330</v>
      </c>
      <c r="I48" s="15">
        <f>'[3]08'!J50</f>
        <v>320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320</v>
      </c>
      <c r="N48" s="16">
        <f>'[3]08'!O50</f>
        <v>0</v>
      </c>
      <c r="O48" s="17">
        <f t="shared" si="28"/>
        <v>640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320</v>
      </c>
      <c r="V48" s="16">
        <f t="shared" si="29"/>
        <v>0</v>
      </c>
      <c r="W48" s="17">
        <f t="shared" si="30"/>
        <v>640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320</v>
      </c>
      <c r="AQ48" s="8">
        <f t="shared" si="31"/>
        <v>0</v>
      </c>
      <c r="AR48" s="8">
        <f t="shared" si="18"/>
        <v>576</v>
      </c>
      <c r="AT48" s="8">
        <v>30.7</v>
      </c>
      <c r="AU48" s="8">
        <v>30.7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</v>
      </c>
      <c r="BM48" s="8">
        <f t="shared" si="22"/>
        <v>30.7</v>
      </c>
      <c r="BN48" s="8">
        <f t="shared" si="23"/>
        <v>32</v>
      </c>
      <c r="BO48" s="8">
        <f t="shared" si="24"/>
        <v>32</v>
      </c>
      <c r="BP48" s="139">
        <f t="shared" si="25"/>
        <v>-1.3000000000000007</v>
      </c>
      <c r="BQ48" s="139">
        <f t="shared" si="26"/>
        <v>-1.3000000000000007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1010</v>
      </c>
      <c r="G49" s="16">
        <f>'[3]08'!G51</f>
        <v>0</v>
      </c>
      <c r="H49" s="17">
        <f t="shared" si="27"/>
        <v>1330</v>
      </c>
      <c r="I49" s="15">
        <f>'[3]08'!J51</f>
        <v>320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320</v>
      </c>
      <c r="N49" s="16">
        <f>'[3]08'!O51</f>
        <v>0</v>
      </c>
      <c r="O49" s="17">
        <f t="shared" si="28"/>
        <v>640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320</v>
      </c>
      <c r="V49" s="16">
        <f t="shared" si="29"/>
        <v>0</v>
      </c>
      <c r="W49" s="17">
        <f t="shared" si="30"/>
        <v>640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320</v>
      </c>
      <c r="AQ49" s="8">
        <f t="shared" si="31"/>
        <v>0</v>
      </c>
      <c r="AR49" s="8">
        <f t="shared" si="18"/>
        <v>576</v>
      </c>
      <c r="AT49" s="8">
        <v>30.7</v>
      </c>
      <c r="AU49" s="8">
        <v>30.7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</v>
      </c>
      <c r="BM49" s="8">
        <f t="shared" si="22"/>
        <v>30.7</v>
      </c>
      <c r="BN49" s="8">
        <f t="shared" si="23"/>
        <v>32</v>
      </c>
      <c r="BO49" s="8">
        <f t="shared" si="24"/>
        <v>32</v>
      </c>
      <c r="BP49" s="139">
        <f t="shared" si="25"/>
        <v>-1.3000000000000007</v>
      </c>
      <c r="BQ49" s="139">
        <f t="shared" si="26"/>
        <v>-1.3000000000000007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1010</v>
      </c>
      <c r="G50" s="16">
        <f>'[3]08'!G52</f>
        <v>0</v>
      </c>
      <c r="H50" s="17">
        <f t="shared" si="27"/>
        <v>1330</v>
      </c>
      <c r="I50" s="15">
        <f>'[3]08'!J52</f>
        <v>320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320</v>
      </c>
      <c r="N50" s="16">
        <f>'[3]08'!O52</f>
        <v>0</v>
      </c>
      <c r="O50" s="17">
        <f t="shared" si="28"/>
        <v>640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320</v>
      </c>
      <c r="V50" s="16">
        <f t="shared" si="29"/>
        <v>0</v>
      </c>
      <c r="W50" s="17">
        <f t="shared" si="30"/>
        <v>640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320</v>
      </c>
      <c r="AQ50" s="8">
        <f t="shared" si="31"/>
        <v>0</v>
      </c>
      <c r="AR50" s="8">
        <f t="shared" si="18"/>
        <v>576</v>
      </c>
      <c r="AT50" s="8">
        <v>30.7</v>
      </c>
      <c r="AU50" s="8">
        <v>30.7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</v>
      </c>
      <c r="BM50" s="8">
        <f t="shared" si="22"/>
        <v>30.7</v>
      </c>
      <c r="BN50" s="8">
        <f t="shared" si="23"/>
        <v>32</v>
      </c>
      <c r="BO50" s="8">
        <f t="shared" si="24"/>
        <v>32</v>
      </c>
      <c r="BP50" s="139">
        <f t="shared" si="25"/>
        <v>-1.3000000000000007</v>
      </c>
      <c r="BQ50" s="139">
        <f t="shared" si="26"/>
        <v>-1.3000000000000007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990</v>
      </c>
      <c r="G51" s="16">
        <f>'[3]08'!G53</f>
        <v>0</v>
      </c>
      <c r="H51" s="17">
        <f t="shared" si="27"/>
        <v>1310</v>
      </c>
      <c r="I51" s="15">
        <f>'[3]08'!J53</f>
        <v>320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300</v>
      </c>
      <c r="N51" s="16">
        <f>'[3]08'!O53</f>
        <v>0</v>
      </c>
      <c r="O51" s="17">
        <f t="shared" si="28"/>
        <v>620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300</v>
      </c>
      <c r="V51" s="16">
        <f t="shared" si="29"/>
        <v>0</v>
      </c>
      <c r="W51" s="17">
        <f t="shared" si="30"/>
        <v>620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300</v>
      </c>
      <c r="AQ51" s="8">
        <f t="shared" si="31"/>
        <v>0</v>
      </c>
      <c r="AR51" s="8">
        <f t="shared" si="18"/>
        <v>556</v>
      </c>
      <c r="AT51" s="8">
        <v>30.7</v>
      </c>
      <c r="AU51" s="8">
        <v>30.7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</v>
      </c>
      <c r="BM51" s="8">
        <f t="shared" si="22"/>
        <v>30.7</v>
      </c>
      <c r="BN51" s="8">
        <f t="shared" si="23"/>
        <v>32</v>
      </c>
      <c r="BO51" s="8">
        <f t="shared" si="24"/>
        <v>32</v>
      </c>
      <c r="BP51" s="139">
        <f t="shared" si="25"/>
        <v>-1.3000000000000007</v>
      </c>
      <c r="BQ51" s="139">
        <f t="shared" si="26"/>
        <v>-1.3000000000000007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990</v>
      </c>
      <c r="G52" s="16">
        <f>'[3]08'!G54</f>
        <v>0</v>
      </c>
      <c r="H52" s="17">
        <f t="shared" si="27"/>
        <v>1310</v>
      </c>
      <c r="I52" s="15">
        <f>'[3]08'!J54</f>
        <v>320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320</v>
      </c>
      <c r="N52" s="16">
        <f>'[3]08'!O54</f>
        <v>0</v>
      </c>
      <c r="O52" s="17">
        <f t="shared" si="28"/>
        <v>640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320</v>
      </c>
      <c r="V52" s="16">
        <f t="shared" si="29"/>
        <v>0</v>
      </c>
      <c r="W52" s="17">
        <f t="shared" si="30"/>
        <v>640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320</v>
      </c>
      <c r="AQ52" s="8">
        <f t="shared" si="31"/>
        <v>0</v>
      </c>
      <c r="AR52" s="8">
        <f t="shared" si="18"/>
        <v>576</v>
      </c>
      <c r="AT52" s="8">
        <v>30.7</v>
      </c>
      <c r="AU52" s="8">
        <v>30.7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</v>
      </c>
      <c r="BM52" s="8">
        <f t="shared" si="22"/>
        <v>30.7</v>
      </c>
      <c r="BN52" s="8">
        <f t="shared" si="23"/>
        <v>32</v>
      </c>
      <c r="BO52" s="8">
        <f t="shared" si="24"/>
        <v>32</v>
      </c>
      <c r="BP52" s="139">
        <f t="shared" si="25"/>
        <v>-1.3000000000000007</v>
      </c>
      <c r="BQ52" s="139">
        <f t="shared" si="26"/>
        <v>-1.3000000000000007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990</v>
      </c>
      <c r="G53" s="16">
        <f>'[3]08'!G55</f>
        <v>0</v>
      </c>
      <c r="H53" s="17">
        <f t="shared" si="27"/>
        <v>1310</v>
      </c>
      <c r="I53" s="15">
        <f>'[3]08'!J55</f>
        <v>320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320</v>
      </c>
      <c r="N53" s="16">
        <f>'[3]08'!O55</f>
        <v>0</v>
      </c>
      <c r="O53" s="17">
        <f t="shared" si="28"/>
        <v>640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320</v>
      </c>
      <c r="V53" s="16">
        <f t="shared" si="29"/>
        <v>0</v>
      </c>
      <c r="W53" s="17">
        <f t="shared" si="30"/>
        <v>640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320</v>
      </c>
      <c r="AQ53" s="8">
        <f t="shared" si="31"/>
        <v>0</v>
      </c>
      <c r="AR53" s="8">
        <f t="shared" si="18"/>
        <v>576</v>
      </c>
      <c r="AT53" s="8">
        <v>30.7</v>
      </c>
      <c r="AU53" s="8">
        <v>30.7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</v>
      </c>
      <c r="BM53" s="8">
        <f t="shared" si="22"/>
        <v>30.7</v>
      </c>
      <c r="BN53" s="8">
        <f t="shared" si="23"/>
        <v>32</v>
      </c>
      <c r="BO53" s="8">
        <f t="shared" si="24"/>
        <v>32</v>
      </c>
      <c r="BP53" s="139">
        <f t="shared" si="25"/>
        <v>-1.3000000000000007</v>
      </c>
      <c r="BQ53" s="139">
        <f t="shared" si="26"/>
        <v>-1.3000000000000007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990</v>
      </c>
      <c r="G54" s="16">
        <f>'[3]08'!G56</f>
        <v>0</v>
      </c>
      <c r="H54" s="17">
        <f t="shared" si="27"/>
        <v>1310</v>
      </c>
      <c r="I54" s="15">
        <f>'[3]08'!J56</f>
        <v>320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320</v>
      </c>
      <c r="N54" s="16">
        <f>'[3]08'!O56</f>
        <v>0</v>
      </c>
      <c r="O54" s="17">
        <f t="shared" si="28"/>
        <v>640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320</v>
      </c>
      <c r="V54" s="16">
        <f t="shared" si="29"/>
        <v>0</v>
      </c>
      <c r="W54" s="17">
        <f t="shared" si="30"/>
        <v>640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320</v>
      </c>
      <c r="AQ54" s="8">
        <f t="shared" si="31"/>
        <v>0</v>
      </c>
      <c r="AR54" s="8">
        <f t="shared" si="18"/>
        <v>576</v>
      </c>
      <c r="AT54" s="8">
        <v>30.7</v>
      </c>
      <c r="AU54" s="8">
        <v>30.7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</v>
      </c>
      <c r="BM54" s="8">
        <f t="shared" si="22"/>
        <v>30.7</v>
      </c>
      <c r="BN54" s="8">
        <f t="shared" si="23"/>
        <v>32</v>
      </c>
      <c r="BO54" s="8">
        <f t="shared" si="24"/>
        <v>32</v>
      </c>
      <c r="BP54" s="139">
        <f t="shared" si="25"/>
        <v>-1.3000000000000007</v>
      </c>
      <c r="BQ54" s="139">
        <f t="shared" si="26"/>
        <v>-1.3000000000000007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990</v>
      </c>
      <c r="G55" s="16">
        <f>'[3]08'!G57</f>
        <v>0</v>
      </c>
      <c r="H55" s="17">
        <f t="shared" si="27"/>
        <v>1310</v>
      </c>
      <c r="I55" s="15">
        <f>'[3]08'!J57</f>
        <v>320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220</v>
      </c>
      <c r="N55" s="16">
        <f>'[3]08'!O57</f>
        <v>0</v>
      </c>
      <c r="O55" s="17">
        <f t="shared" si="28"/>
        <v>540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220</v>
      </c>
      <c r="V55" s="16">
        <f t="shared" si="29"/>
        <v>0</v>
      </c>
      <c r="W55" s="17">
        <f t="shared" si="30"/>
        <v>540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220</v>
      </c>
      <c r="AQ55" s="8">
        <f t="shared" si="31"/>
        <v>0</v>
      </c>
      <c r="AR55" s="8">
        <f t="shared" si="18"/>
        <v>476</v>
      </c>
      <c r="AT55" s="8">
        <v>30.7</v>
      </c>
      <c r="AU55" s="8">
        <v>30.7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</v>
      </c>
      <c r="BM55" s="8">
        <f t="shared" si="22"/>
        <v>30.7</v>
      </c>
      <c r="BN55" s="8">
        <f t="shared" si="23"/>
        <v>32</v>
      </c>
      <c r="BO55" s="8">
        <f t="shared" si="24"/>
        <v>32</v>
      </c>
      <c r="BP55" s="139">
        <f t="shared" si="25"/>
        <v>-1.3000000000000007</v>
      </c>
      <c r="BQ55" s="139">
        <f t="shared" si="26"/>
        <v>-1.3000000000000007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990</v>
      </c>
      <c r="G56" s="16">
        <f>'[3]08'!G58</f>
        <v>0</v>
      </c>
      <c r="H56" s="17">
        <f t="shared" si="27"/>
        <v>1310</v>
      </c>
      <c r="I56" s="15">
        <f>'[3]08'!J58</f>
        <v>320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150</v>
      </c>
      <c r="N56" s="16">
        <f>'[3]08'!O58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30.7</v>
      </c>
      <c r="AU56" s="8">
        <v>30.7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</v>
      </c>
      <c r="BM56" s="8">
        <f t="shared" si="22"/>
        <v>30.7</v>
      </c>
      <c r="BN56" s="8">
        <f t="shared" si="23"/>
        <v>32</v>
      </c>
      <c r="BO56" s="8">
        <f t="shared" si="24"/>
        <v>32</v>
      </c>
      <c r="BP56" s="139">
        <f t="shared" si="25"/>
        <v>-1.3000000000000007</v>
      </c>
      <c r="BQ56" s="139">
        <f t="shared" si="26"/>
        <v>-1.3000000000000007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990</v>
      </c>
      <c r="G57" s="16">
        <f>'[3]08'!G59</f>
        <v>0</v>
      </c>
      <c r="H57" s="17">
        <f t="shared" si="27"/>
        <v>1310</v>
      </c>
      <c r="I57" s="15">
        <f>'[3]08'!J59</f>
        <v>320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150</v>
      </c>
      <c r="N57" s="16">
        <f>'[3]08'!O59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30.7</v>
      </c>
      <c r="AU57" s="8">
        <v>30.7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</v>
      </c>
      <c r="BM57" s="8">
        <f t="shared" si="22"/>
        <v>30.7</v>
      </c>
      <c r="BN57" s="8">
        <f t="shared" si="23"/>
        <v>32</v>
      </c>
      <c r="BO57" s="8">
        <f t="shared" si="24"/>
        <v>32</v>
      </c>
      <c r="BP57" s="139">
        <f t="shared" si="25"/>
        <v>-1.3000000000000007</v>
      </c>
      <c r="BQ57" s="139">
        <f t="shared" si="26"/>
        <v>-1.3000000000000007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990</v>
      </c>
      <c r="G58" s="16">
        <f>'[3]08'!G60</f>
        <v>0</v>
      </c>
      <c r="H58" s="17">
        <f t="shared" si="27"/>
        <v>1310</v>
      </c>
      <c r="I58" s="15">
        <f>'[3]08'!J60</f>
        <v>320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150</v>
      </c>
      <c r="N58" s="16">
        <f>'[3]08'!O60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30.7</v>
      </c>
      <c r="AU58" s="8">
        <v>30.7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</v>
      </c>
      <c r="BM58" s="8">
        <f t="shared" si="22"/>
        <v>30.7</v>
      </c>
      <c r="BN58" s="8">
        <f t="shared" si="23"/>
        <v>32</v>
      </c>
      <c r="BO58" s="8">
        <f t="shared" si="24"/>
        <v>32</v>
      </c>
      <c r="BP58" s="139">
        <f t="shared" si="25"/>
        <v>-1.3000000000000007</v>
      </c>
      <c r="BQ58" s="139">
        <f t="shared" si="26"/>
        <v>-1.3000000000000007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990</v>
      </c>
      <c r="G59" s="16">
        <f>'[3]08'!G61</f>
        <v>0</v>
      </c>
      <c r="H59" s="17">
        <f t="shared" si="27"/>
        <v>1310</v>
      </c>
      <c r="I59" s="15">
        <f>'[3]08'!J61</f>
        <v>320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150</v>
      </c>
      <c r="N59" s="16">
        <f>'[3]08'!O61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30.7</v>
      </c>
      <c r="AU59" s="8">
        <v>30.7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</v>
      </c>
      <c r="BM59" s="8">
        <f t="shared" si="22"/>
        <v>30.7</v>
      </c>
      <c r="BN59" s="8">
        <f t="shared" si="23"/>
        <v>32</v>
      </c>
      <c r="BO59" s="8">
        <f t="shared" si="24"/>
        <v>32</v>
      </c>
      <c r="BP59" s="139">
        <f t="shared" si="25"/>
        <v>-1.3000000000000007</v>
      </c>
      <c r="BQ59" s="139">
        <f t="shared" si="26"/>
        <v>-1.3000000000000007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990</v>
      </c>
      <c r="G60" s="16">
        <f>'[3]08'!G62</f>
        <v>0</v>
      </c>
      <c r="H60" s="17">
        <f t="shared" si="27"/>
        <v>1310</v>
      </c>
      <c r="I60" s="15">
        <f>'[3]08'!J62</f>
        <v>320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150</v>
      </c>
      <c r="N60" s="16">
        <f>'[3]08'!O62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30.7</v>
      </c>
      <c r="AU60" s="8">
        <v>30.7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</v>
      </c>
      <c r="BM60" s="8">
        <f t="shared" si="22"/>
        <v>30.7</v>
      </c>
      <c r="BN60" s="8">
        <f t="shared" si="23"/>
        <v>32</v>
      </c>
      <c r="BO60" s="8">
        <f t="shared" si="24"/>
        <v>32</v>
      </c>
      <c r="BP60" s="139">
        <f t="shared" si="25"/>
        <v>-1.3000000000000007</v>
      </c>
      <c r="BQ60" s="139">
        <f t="shared" si="26"/>
        <v>-1.3000000000000007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990</v>
      </c>
      <c r="G61" s="16">
        <f>'[3]08'!G63</f>
        <v>0</v>
      </c>
      <c r="H61" s="17">
        <f t="shared" si="27"/>
        <v>1310</v>
      </c>
      <c r="I61" s="15">
        <f>'[3]08'!J63</f>
        <v>320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150</v>
      </c>
      <c r="N61" s="16">
        <f>'[3]08'!O63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406</v>
      </c>
      <c r="AT61" s="8">
        <v>30.7</v>
      </c>
      <c r="AU61" s="8">
        <v>30.7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</v>
      </c>
      <c r="BM61" s="8">
        <f t="shared" si="22"/>
        <v>30.7</v>
      </c>
      <c r="BN61" s="8">
        <f t="shared" si="23"/>
        <v>32</v>
      </c>
      <c r="BO61" s="8">
        <f t="shared" si="24"/>
        <v>32</v>
      </c>
      <c r="BP61" s="139">
        <f t="shared" si="25"/>
        <v>-1.3000000000000007</v>
      </c>
      <c r="BQ61" s="139">
        <f t="shared" si="26"/>
        <v>-1.3000000000000007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990</v>
      </c>
      <c r="G62" s="16">
        <f>'[3]08'!G64</f>
        <v>0</v>
      </c>
      <c r="H62" s="17">
        <f t="shared" si="27"/>
        <v>1310</v>
      </c>
      <c r="I62" s="15">
        <f>'[3]08'!J64</f>
        <v>320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150</v>
      </c>
      <c r="N62" s="16">
        <f>'[3]08'!O64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406</v>
      </c>
      <c r="AT62" s="8">
        <v>30.7</v>
      </c>
      <c r="AU62" s="8">
        <v>30.7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</v>
      </c>
      <c r="BM62" s="8">
        <f t="shared" si="22"/>
        <v>30.7</v>
      </c>
      <c r="BN62" s="8">
        <f t="shared" si="23"/>
        <v>32</v>
      </c>
      <c r="BO62" s="8">
        <f t="shared" si="24"/>
        <v>32</v>
      </c>
      <c r="BP62" s="139">
        <f t="shared" si="25"/>
        <v>-1.3000000000000007</v>
      </c>
      <c r="BQ62" s="139">
        <f t="shared" si="26"/>
        <v>-1.3000000000000007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990</v>
      </c>
      <c r="G63" s="16">
        <f>'[3]08'!G65</f>
        <v>0</v>
      </c>
      <c r="H63" s="17">
        <f t="shared" si="27"/>
        <v>1310</v>
      </c>
      <c r="I63" s="15">
        <f>'[3]08'!J65</f>
        <v>320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150</v>
      </c>
      <c r="N63" s="16">
        <f>'[3]08'!O65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T63" s="8">
        <v>30.7</v>
      </c>
      <c r="AU63" s="8">
        <v>30.7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</v>
      </c>
      <c r="BM63" s="8">
        <f t="shared" si="22"/>
        <v>30.7</v>
      </c>
      <c r="BN63" s="8">
        <f t="shared" si="23"/>
        <v>32</v>
      </c>
      <c r="BO63" s="8">
        <f t="shared" si="24"/>
        <v>32</v>
      </c>
      <c r="BP63" s="139">
        <f t="shared" si="25"/>
        <v>-1.3000000000000007</v>
      </c>
      <c r="BQ63" s="139">
        <f t="shared" si="26"/>
        <v>-1.3000000000000007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990</v>
      </c>
      <c r="G64" s="16">
        <f>'[3]08'!G66</f>
        <v>0</v>
      </c>
      <c r="H64" s="17">
        <f t="shared" si="27"/>
        <v>1310</v>
      </c>
      <c r="I64" s="15">
        <f>'[3]08'!J66</f>
        <v>320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150</v>
      </c>
      <c r="N64" s="16">
        <f>'[3]08'!O66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T64" s="8">
        <v>30.7</v>
      </c>
      <c r="AU64" s="8">
        <v>30.7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</v>
      </c>
      <c r="BM64" s="8">
        <f t="shared" si="22"/>
        <v>30.7</v>
      </c>
      <c r="BN64" s="8">
        <f t="shared" si="23"/>
        <v>32</v>
      </c>
      <c r="BO64" s="8">
        <f t="shared" si="24"/>
        <v>32</v>
      </c>
      <c r="BP64" s="139">
        <f t="shared" si="25"/>
        <v>-1.3000000000000007</v>
      </c>
      <c r="BQ64" s="139">
        <f t="shared" si="26"/>
        <v>-1.3000000000000007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990</v>
      </c>
      <c r="G65" s="16">
        <f>'[3]08'!G67</f>
        <v>0</v>
      </c>
      <c r="H65" s="17">
        <f t="shared" si="27"/>
        <v>1310</v>
      </c>
      <c r="I65" s="15">
        <f>'[3]08'!J67</f>
        <v>320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150</v>
      </c>
      <c r="N65" s="16">
        <f>'[3]08'!O67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30.7</v>
      </c>
      <c r="AU65" s="8">
        <v>30.7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</v>
      </c>
      <c r="BM65" s="8">
        <f t="shared" si="22"/>
        <v>30.7</v>
      </c>
      <c r="BN65" s="8">
        <f t="shared" si="23"/>
        <v>32</v>
      </c>
      <c r="BO65" s="8">
        <f t="shared" si="24"/>
        <v>32</v>
      </c>
      <c r="BP65" s="139">
        <f t="shared" si="25"/>
        <v>-1.3000000000000007</v>
      </c>
      <c r="BQ65" s="139">
        <f t="shared" si="26"/>
        <v>-1.3000000000000007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990</v>
      </c>
      <c r="G66" s="16">
        <f>'[3]08'!G68</f>
        <v>0</v>
      </c>
      <c r="H66" s="17">
        <f t="shared" si="27"/>
        <v>1310</v>
      </c>
      <c r="I66" s="15">
        <f>'[3]08'!J68</f>
        <v>320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150</v>
      </c>
      <c r="N66" s="16">
        <f>'[3]08'!O68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30.7</v>
      </c>
      <c r="AU66" s="8">
        <v>30.7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</v>
      </c>
      <c r="BM66" s="8">
        <f t="shared" si="22"/>
        <v>30.7</v>
      </c>
      <c r="BN66" s="8">
        <f t="shared" si="23"/>
        <v>32</v>
      </c>
      <c r="BO66" s="8">
        <f t="shared" si="24"/>
        <v>32</v>
      </c>
      <c r="BP66" s="139">
        <f t="shared" si="25"/>
        <v>-1.3000000000000007</v>
      </c>
      <c r="BQ66" s="139">
        <f t="shared" si="26"/>
        <v>-1.3000000000000007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990</v>
      </c>
      <c r="G67" s="16">
        <f>'[3]08'!G69</f>
        <v>0</v>
      </c>
      <c r="H67" s="17">
        <f t="shared" si="27"/>
        <v>1310</v>
      </c>
      <c r="I67" s="15">
        <f>'[3]08'!J69</f>
        <v>320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180</v>
      </c>
      <c r="N67" s="16">
        <f>'[3]08'!O69</f>
        <v>0</v>
      </c>
      <c r="O67" s="17">
        <f t="shared" si="28"/>
        <v>500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180</v>
      </c>
      <c r="V67" s="16">
        <f t="shared" si="32"/>
        <v>0</v>
      </c>
      <c r="W67" s="17">
        <f t="shared" si="30"/>
        <v>500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180</v>
      </c>
      <c r="AQ67" s="8">
        <f t="shared" si="34"/>
        <v>0</v>
      </c>
      <c r="AR67" s="8">
        <f t="shared" si="18"/>
        <v>436</v>
      </c>
      <c r="AT67" s="8">
        <v>30.7</v>
      </c>
      <c r="AU67" s="8">
        <v>30.7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</v>
      </c>
      <c r="BM67" s="8">
        <f t="shared" si="22"/>
        <v>30.7</v>
      </c>
      <c r="BN67" s="8">
        <f t="shared" si="23"/>
        <v>32</v>
      </c>
      <c r="BO67" s="8">
        <f t="shared" si="24"/>
        <v>32</v>
      </c>
      <c r="BP67" s="139">
        <f t="shared" si="25"/>
        <v>-1.3000000000000007</v>
      </c>
      <c r="BQ67" s="139">
        <f t="shared" si="26"/>
        <v>-1.3000000000000007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990</v>
      </c>
      <c r="G68" s="16">
        <f>'[3]08'!G70</f>
        <v>0</v>
      </c>
      <c r="H68" s="17">
        <f t="shared" si="27"/>
        <v>1310</v>
      </c>
      <c r="I68" s="15">
        <f>'[3]08'!J70</f>
        <v>320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220</v>
      </c>
      <c r="N68" s="16">
        <f>'[3]08'!O70</f>
        <v>0</v>
      </c>
      <c r="O68" s="17">
        <f t="shared" si="28"/>
        <v>540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220</v>
      </c>
      <c r="V68" s="16">
        <f t="shared" si="32"/>
        <v>0</v>
      </c>
      <c r="W68" s="17">
        <f t="shared" si="30"/>
        <v>540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220</v>
      </c>
      <c r="AQ68" s="8">
        <f t="shared" si="34"/>
        <v>0</v>
      </c>
      <c r="AR68" s="8">
        <f t="shared" ref="AR68:AR98" si="50">SUM(AL68:AQ68)</f>
        <v>476</v>
      </c>
      <c r="AT68" s="8">
        <v>30.7</v>
      </c>
      <c r="AU68" s="8">
        <v>30.7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</v>
      </c>
      <c r="BM68" s="8">
        <f t="shared" ref="BM68:BM98" si="54">AU68</f>
        <v>30.7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-1.3000000000000007</v>
      </c>
      <c r="BQ68" s="139">
        <f t="shared" ref="BQ68:BQ98" si="58">BM68-BO68</f>
        <v>-1.3000000000000007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990</v>
      </c>
      <c r="G69" s="16">
        <f>'[3]08'!G71</f>
        <v>0</v>
      </c>
      <c r="H69" s="17">
        <f t="shared" ref="H69:H98" si="59">SUM(B69:G69)</f>
        <v>1310</v>
      </c>
      <c r="I69" s="15">
        <f>'[3]08'!J71</f>
        <v>320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220</v>
      </c>
      <c r="N69" s="16">
        <f>'[3]08'!O71</f>
        <v>0</v>
      </c>
      <c r="O69" s="17">
        <f t="shared" ref="O69:O98" si="60">SUM(I69:N69)</f>
        <v>540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220</v>
      </c>
      <c r="V69" s="16">
        <f t="shared" si="32"/>
        <v>0</v>
      </c>
      <c r="W69" s="17">
        <f t="shared" ref="W69:W98" si="61">SUM(Q69:V69)</f>
        <v>540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220</v>
      </c>
      <c r="AQ69" s="8">
        <f t="shared" si="34"/>
        <v>0</v>
      </c>
      <c r="AR69" s="8">
        <f t="shared" si="50"/>
        <v>476</v>
      </c>
      <c r="AT69" s="8">
        <v>30.7</v>
      </c>
      <c r="AU69" s="8">
        <v>30.7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</v>
      </c>
      <c r="BM69" s="8">
        <f t="shared" si="54"/>
        <v>30.7</v>
      </c>
      <c r="BN69" s="8">
        <f t="shared" si="55"/>
        <v>32</v>
      </c>
      <c r="BO69" s="8">
        <f t="shared" si="56"/>
        <v>32</v>
      </c>
      <c r="BP69" s="139">
        <f t="shared" si="57"/>
        <v>-1.3000000000000007</v>
      </c>
      <c r="BQ69" s="139">
        <f t="shared" si="58"/>
        <v>-1.3000000000000007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990</v>
      </c>
      <c r="G70" s="16">
        <f>'[3]08'!G72</f>
        <v>0</v>
      </c>
      <c r="H70" s="17">
        <f t="shared" si="59"/>
        <v>1310</v>
      </c>
      <c r="I70" s="15">
        <f>'[3]08'!J72</f>
        <v>320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250</v>
      </c>
      <c r="N70" s="16">
        <f>'[3]08'!O72</f>
        <v>0</v>
      </c>
      <c r="O70" s="17">
        <f t="shared" si="60"/>
        <v>570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250</v>
      </c>
      <c r="V70" s="16">
        <f t="shared" si="32"/>
        <v>0</v>
      </c>
      <c r="W70" s="17">
        <f t="shared" si="61"/>
        <v>570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250</v>
      </c>
      <c r="AQ70" s="8">
        <f t="shared" si="34"/>
        <v>0</v>
      </c>
      <c r="AR70" s="8">
        <f t="shared" si="50"/>
        <v>506</v>
      </c>
      <c r="AT70" s="8">
        <v>30.7</v>
      </c>
      <c r="AU70" s="8">
        <v>30.7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</v>
      </c>
      <c r="BM70" s="8">
        <f t="shared" si="54"/>
        <v>30.7</v>
      </c>
      <c r="BN70" s="8">
        <f t="shared" si="55"/>
        <v>32</v>
      </c>
      <c r="BO70" s="8">
        <f t="shared" si="56"/>
        <v>32</v>
      </c>
      <c r="BP70" s="139">
        <f t="shared" si="57"/>
        <v>-1.3000000000000007</v>
      </c>
      <c r="BQ70" s="139">
        <f t="shared" si="58"/>
        <v>-1.3000000000000007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990</v>
      </c>
      <c r="G71" s="16">
        <f>'[3]08'!G73</f>
        <v>0</v>
      </c>
      <c r="H71" s="17">
        <f t="shared" si="59"/>
        <v>1310</v>
      </c>
      <c r="I71" s="15">
        <f>'[3]08'!J73</f>
        <v>320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150</v>
      </c>
      <c r="N71" s="16">
        <f>'[3]08'!O73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30.7</v>
      </c>
      <c r="AU71" s="8">
        <v>30.7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</v>
      </c>
      <c r="BM71" s="8">
        <f t="shared" si="54"/>
        <v>30.7</v>
      </c>
      <c r="BN71" s="8">
        <f t="shared" si="55"/>
        <v>32</v>
      </c>
      <c r="BO71" s="8">
        <f t="shared" si="56"/>
        <v>32</v>
      </c>
      <c r="BP71" s="139">
        <f t="shared" si="57"/>
        <v>-1.3000000000000007</v>
      </c>
      <c r="BQ71" s="139">
        <f t="shared" si="58"/>
        <v>-1.3000000000000007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990</v>
      </c>
      <c r="G72" s="16">
        <f>'[3]08'!G74</f>
        <v>0</v>
      </c>
      <c r="H72" s="17">
        <f t="shared" si="59"/>
        <v>1310</v>
      </c>
      <c r="I72" s="15">
        <f>'[3]08'!J74</f>
        <v>320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150</v>
      </c>
      <c r="N72" s="16">
        <f>'[3]08'!O74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30.7</v>
      </c>
      <c r="AU72" s="8">
        <v>30.7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</v>
      </c>
      <c r="BM72" s="8">
        <f t="shared" si="54"/>
        <v>30.7</v>
      </c>
      <c r="BN72" s="8">
        <f t="shared" si="55"/>
        <v>32</v>
      </c>
      <c r="BO72" s="8">
        <f t="shared" si="56"/>
        <v>32</v>
      </c>
      <c r="BP72" s="139">
        <f t="shared" si="57"/>
        <v>-1.3000000000000007</v>
      </c>
      <c r="BQ72" s="139">
        <f t="shared" si="58"/>
        <v>-1.3000000000000007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990</v>
      </c>
      <c r="G73" s="16">
        <f>'[3]08'!G75</f>
        <v>0</v>
      </c>
      <c r="H73" s="17">
        <f t="shared" si="59"/>
        <v>1310</v>
      </c>
      <c r="I73" s="15">
        <f>'[3]08'!J75</f>
        <v>320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150</v>
      </c>
      <c r="N73" s="16">
        <f>'[3]08'!O75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30.7</v>
      </c>
      <c r="AU73" s="8">
        <v>30.7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</v>
      </c>
      <c r="BM73" s="8">
        <f t="shared" si="54"/>
        <v>30.7</v>
      </c>
      <c r="BN73" s="8">
        <f t="shared" si="55"/>
        <v>32</v>
      </c>
      <c r="BO73" s="8">
        <f t="shared" si="56"/>
        <v>32</v>
      </c>
      <c r="BP73" s="139">
        <f t="shared" si="57"/>
        <v>-1.3000000000000007</v>
      </c>
      <c r="BQ73" s="139">
        <f t="shared" si="58"/>
        <v>-1.3000000000000007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990</v>
      </c>
      <c r="G74" s="16">
        <f>'[3]08'!G76</f>
        <v>0</v>
      </c>
      <c r="H74" s="17">
        <f t="shared" si="59"/>
        <v>1310</v>
      </c>
      <c r="I74" s="15">
        <f>'[3]08'!J76</f>
        <v>320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150</v>
      </c>
      <c r="N74" s="16">
        <f>'[3]08'!O76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30.7</v>
      </c>
      <c r="AU74" s="8">
        <v>30.7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</v>
      </c>
      <c r="BM74" s="8">
        <f t="shared" si="54"/>
        <v>30.7</v>
      </c>
      <c r="BN74" s="8">
        <f t="shared" si="55"/>
        <v>32</v>
      </c>
      <c r="BO74" s="8">
        <f t="shared" si="56"/>
        <v>32</v>
      </c>
      <c r="BP74" s="139">
        <f t="shared" si="57"/>
        <v>-1.3000000000000007</v>
      </c>
      <c r="BQ74" s="139">
        <f t="shared" si="58"/>
        <v>-1.3000000000000007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1010</v>
      </c>
      <c r="G75" s="16">
        <f>'[3]08'!G77</f>
        <v>0</v>
      </c>
      <c r="H75" s="17">
        <f t="shared" si="59"/>
        <v>1330</v>
      </c>
      <c r="I75" s="15">
        <f>'[3]08'!J77</f>
        <v>320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150</v>
      </c>
      <c r="N75" s="16">
        <f>'[3]08'!O77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30.7</v>
      </c>
      <c r="AU75" s="8">
        <v>30.7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</v>
      </c>
      <c r="BM75" s="8">
        <f t="shared" si="54"/>
        <v>30.7</v>
      </c>
      <c r="BN75" s="8">
        <f t="shared" si="55"/>
        <v>32</v>
      </c>
      <c r="BO75" s="8">
        <f t="shared" si="56"/>
        <v>32</v>
      </c>
      <c r="BP75" s="139">
        <f t="shared" si="57"/>
        <v>-1.3000000000000007</v>
      </c>
      <c r="BQ75" s="139">
        <f t="shared" si="58"/>
        <v>-1.3000000000000007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1010</v>
      </c>
      <c r="G76" s="16">
        <f>'[3]08'!G78</f>
        <v>0</v>
      </c>
      <c r="H76" s="17">
        <f t="shared" si="59"/>
        <v>1330</v>
      </c>
      <c r="I76" s="15">
        <f>'[3]08'!J78</f>
        <v>320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150</v>
      </c>
      <c r="N76" s="16">
        <f>'[3]08'!O78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30.7</v>
      </c>
      <c r="AU76" s="8">
        <v>30.7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</v>
      </c>
      <c r="BM76" s="8">
        <f t="shared" si="54"/>
        <v>30.7</v>
      </c>
      <c r="BN76" s="8">
        <f t="shared" si="55"/>
        <v>32</v>
      </c>
      <c r="BO76" s="8">
        <f t="shared" si="56"/>
        <v>32</v>
      </c>
      <c r="BP76" s="139">
        <f t="shared" si="57"/>
        <v>-1.3000000000000007</v>
      </c>
      <c r="BQ76" s="139">
        <f t="shared" si="58"/>
        <v>-1.3000000000000007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1010</v>
      </c>
      <c r="G77" s="16">
        <f>'[3]08'!G79</f>
        <v>0</v>
      </c>
      <c r="H77" s="17">
        <f t="shared" si="59"/>
        <v>1330</v>
      </c>
      <c r="I77" s="15">
        <f>'[3]08'!J79</f>
        <v>320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150</v>
      </c>
      <c r="N77" s="16">
        <f>'[3]08'!O79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30.7</v>
      </c>
      <c r="AU77" s="8">
        <v>30.7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</v>
      </c>
      <c r="BM77" s="8">
        <f t="shared" si="54"/>
        <v>30.7</v>
      </c>
      <c r="BN77" s="8">
        <f t="shared" si="55"/>
        <v>32</v>
      </c>
      <c r="BO77" s="8">
        <f t="shared" si="56"/>
        <v>32</v>
      </c>
      <c r="BP77" s="139">
        <f t="shared" si="57"/>
        <v>-1.3000000000000007</v>
      </c>
      <c r="BQ77" s="139">
        <f t="shared" si="58"/>
        <v>-1.3000000000000007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1010</v>
      </c>
      <c r="G78" s="16">
        <f>'[3]08'!G80</f>
        <v>0</v>
      </c>
      <c r="H78" s="17">
        <f t="shared" si="59"/>
        <v>1330</v>
      </c>
      <c r="I78" s="15">
        <f>'[3]08'!J80</f>
        <v>320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150</v>
      </c>
      <c r="N78" s="16">
        <f>'[3]08'!O80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30.7</v>
      </c>
      <c r="AU78" s="8">
        <v>30.7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</v>
      </c>
      <c r="BM78" s="8">
        <f t="shared" si="54"/>
        <v>30.7</v>
      </c>
      <c r="BN78" s="8">
        <f t="shared" si="55"/>
        <v>32</v>
      </c>
      <c r="BO78" s="8">
        <f t="shared" si="56"/>
        <v>32</v>
      </c>
      <c r="BP78" s="139">
        <f t="shared" si="57"/>
        <v>-1.3000000000000007</v>
      </c>
      <c r="BQ78" s="139">
        <f t="shared" si="58"/>
        <v>-1.3000000000000007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1010</v>
      </c>
      <c r="G79" s="16">
        <f>'[3]08'!G81</f>
        <v>0</v>
      </c>
      <c r="H79" s="17">
        <f t="shared" si="59"/>
        <v>1330</v>
      </c>
      <c r="I79" s="15">
        <f>'[3]08'!J81</f>
        <v>320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174</v>
      </c>
      <c r="N79" s="16">
        <f>'[3]08'!O81</f>
        <v>0</v>
      </c>
      <c r="O79" s="17">
        <f t="shared" si="60"/>
        <v>494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174</v>
      </c>
      <c r="V79" s="16">
        <f t="shared" si="32"/>
        <v>0</v>
      </c>
      <c r="W79" s="17">
        <f t="shared" si="61"/>
        <v>494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174</v>
      </c>
      <c r="AQ79" s="8">
        <f t="shared" si="34"/>
        <v>0</v>
      </c>
      <c r="AR79" s="8">
        <f t="shared" si="50"/>
        <v>430</v>
      </c>
      <c r="AT79" s="8">
        <v>30.7</v>
      </c>
      <c r="AU79" s="8">
        <v>30.7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</v>
      </c>
      <c r="BM79" s="8">
        <f t="shared" si="54"/>
        <v>30.7</v>
      </c>
      <c r="BN79" s="8">
        <f t="shared" si="55"/>
        <v>32</v>
      </c>
      <c r="BO79" s="8">
        <f t="shared" si="56"/>
        <v>32</v>
      </c>
      <c r="BP79" s="139">
        <f t="shared" si="57"/>
        <v>-1.3000000000000007</v>
      </c>
      <c r="BQ79" s="139">
        <f t="shared" si="58"/>
        <v>-1.3000000000000007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1010</v>
      </c>
      <c r="G80" s="16">
        <f>'[3]08'!G82</f>
        <v>0</v>
      </c>
      <c r="H80" s="17">
        <f t="shared" si="59"/>
        <v>1330</v>
      </c>
      <c r="I80" s="15">
        <f>'[3]08'!J82</f>
        <v>320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208</v>
      </c>
      <c r="N80" s="16">
        <f>'[3]08'!O82</f>
        <v>0</v>
      </c>
      <c r="O80" s="17">
        <f t="shared" si="60"/>
        <v>528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208</v>
      </c>
      <c r="V80" s="16">
        <f t="shared" si="32"/>
        <v>0</v>
      </c>
      <c r="W80" s="17">
        <f t="shared" si="61"/>
        <v>528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208</v>
      </c>
      <c r="AQ80" s="8">
        <f t="shared" si="34"/>
        <v>0</v>
      </c>
      <c r="AR80" s="8">
        <f t="shared" si="50"/>
        <v>464</v>
      </c>
      <c r="AT80" s="8">
        <v>30.7</v>
      </c>
      <c r="AU80" s="8">
        <v>30.7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</v>
      </c>
      <c r="BM80" s="8">
        <f t="shared" si="54"/>
        <v>30.7</v>
      </c>
      <c r="BN80" s="8">
        <f t="shared" si="55"/>
        <v>32</v>
      </c>
      <c r="BO80" s="8">
        <f t="shared" si="56"/>
        <v>32</v>
      </c>
      <c r="BP80" s="139">
        <f t="shared" si="57"/>
        <v>-1.3000000000000007</v>
      </c>
      <c r="BQ80" s="139">
        <f t="shared" si="58"/>
        <v>-1.3000000000000007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1010</v>
      </c>
      <c r="G81" s="16">
        <f>'[3]08'!G83</f>
        <v>0</v>
      </c>
      <c r="H81" s="17">
        <f t="shared" si="59"/>
        <v>1330</v>
      </c>
      <c r="I81" s="15">
        <f>'[3]08'!J83</f>
        <v>320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150</v>
      </c>
      <c r="N81" s="16">
        <f>'[3]08'!O83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30.7</v>
      </c>
      <c r="AU81" s="8">
        <v>30.7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</v>
      </c>
      <c r="BM81" s="8">
        <f t="shared" si="54"/>
        <v>30.7</v>
      </c>
      <c r="BN81" s="8">
        <f t="shared" si="55"/>
        <v>32</v>
      </c>
      <c r="BO81" s="8">
        <f t="shared" si="56"/>
        <v>32</v>
      </c>
      <c r="BP81" s="139">
        <f t="shared" si="57"/>
        <v>-1.3000000000000007</v>
      </c>
      <c r="BQ81" s="139">
        <f t="shared" si="58"/>
        <v>-1.3000000000000007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1010</v>
      </c>
      <c r="G82" s="16">
        <f>'[3]08'!G84</f>
        <v>0</v>
      </c>
      <c r="H82" s="17">
        <f t="shared" si="59"/>
        <v>1330</v>
      </c>
      <c r="I82" s="15">
        <f>'[3]08'!J84</f>
        <v>320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150</v>
      </c>
      <c r="N82" s="16">
        <f>'[3]08'!O84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30.7</v>
      </c>
      <c r="AU82" s="8">
        <v>30.7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</v>
      </c>
      <c r="BM82" s="8">
        <f t="shared" si="54"/>
        <v>30.7</v>
      </c>
      <c r="BN82" s="8">
        <f t="shared" si="55"/>
        <v>32</v>
      </c>
      <c r="BO82" s="8">
        <f t="shared" si="56"/>
        <v>32</v>
      </c>
      <c r="BP82" s="139">
        <f t="shared" si="57"/>
        <v>-1.3000000000000007</v>
      </c>
      <c r="BQ82" s="139">
        <f t="shared" si="58"/>
        <v>-1.3000000000000007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1010</v>
      </c>
      <c r="G83" s="16">
        <f>'[3]08'!G85</f>
        <v>0</v>
      </c>
      <c r="H83" s="17">
        <f t="shared" si="59"/>
        <v>1330</v>
      </c>
      <c r="I83" s="15">
        <f>'[3]08'!J85</f>
        <v>320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150</v>
      </c>
      <c r="N83" s="16">
        <f>'[3]08'!O85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30.7</v>
      </c>
      <c r="AU83" s="8">
        <v>30.7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</v>
      </c>
      <c r="BM83" s="8">
        <f t="shared" si="54"/>
        <v>30.7</v>
      </c>
      <c r="BN83" s="8">
        <f t="shared" si="55"/>
        <v>32</v>
      </c>
      <c r="BO83" s="8">
        <f t="shared" si="56"/>
        <v>32</v>
      </c>
      <c r="BP83" s="139">
        <f t="shared" si="57"/>
        <v>-1.3000000000000007</v>
      </c>
      <c r="BQ83" s="139">
        <f t="shared" si="58"/>
        <v>-1.3000000000000007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1010</v>
      </c>
      <c r="G84" s="16">
        <f>'[3]08'!G86</f>
        <v>0</v>
      </c>
      <c r="H84" s="17">
        <f t="shared" si="59"/>
        <v>1330</v>
      </c>
      <c r="I84" s="15">
        <f>'[3]08'!J86</f>
        <v>320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150</v>
      </c>
      <c r="N84" s="16">
        <f>'[3]08'!O86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30.7</v>
      </c>
      <c r="AU84" s="8">
        <v>30.7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</v>
      </c>
      <c r="BM84" s="8">
        <f t="shared" si="54"/>
        <v>30.7</v>
      </c>
      <c r="BN84" s="8">
        <f t="shared" si="55"/>
        <v>32</v>
      </c>
      <c r="BO84" s="8">
        <f t="shared" si="56"/>
        <v>32</v>
      </c>
      <c r="BP84" s="139">
        <f t="shared" si="57"/>
        <v>-1.3000000000000007</v>
      </c>
      <c r="BQ84" s="139">
        <f t="shared" si="58"/>
        <v>-1.3000000000000007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1010</v>
      </c>
      <c r="G85" s="16">
        <f>'[3]08'!G87</f>
        <v>0</v>
      </c>
      <c r="H85" s="17">
        <f t="shared" si="59"/>
        <v>1330</v>
      </c>
      <c r="I85" s="15">
        <f>'[3]08'!J87</f>
        <v>320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150</v>
      </c>
      <c r="N85" s="16">
        <f>'[3]08'!O87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23.39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23.39</v>
      </c>
      <c r="AE85" s="8">
        <f t="shared" si="43"/>
        <v>23.39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23.39</v>
      </c>
      <c r="AL85" s="8">
        <f t="shared" si="35"/>
        <v>273.22000000000003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423.22</v>
      </c>
      <c r="AT85" s="8">
        <v>30.7</v>
      </c>
      <c r="AU85" s="8">
        <v>30.7</v>
      </c>
      <c r="AW85" s="198">
        <v>23.39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23.39</v>
      </c>
      <c r="BD85" s="198">
        <v>23.39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23.39</v>
      </c>
      <c r="BL85" s="8">
        <f t="shared" si="53"/>
        <v>30.7</v>
      </c>
      <c r="BM85" s="8">
        <f t="shared" si="54"/>
        <v>30.7</v>
      </c>
      <c r="BN85" s="8">
        <f t="shared" si="55"/>
        <v>23.39</v>
      </c>
      <c r="BO85" s="8">
        <f t="shared" si="56"/>
        <v>23.39</v>
      </c>
      <c r="BP85" s="139">
        <f t="shared" si="57"/>
        <v>7.3099999999999987</v>
      </c>
      <c r="BQ85" s="139">
        <f t="shared" si="58"/>
        <v>7.3099999999999987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1010</v>
      </c>
      <c r="G86" s="16">
        <f>'[3]08'!G88</f>
        <v>0</v>
      </c>
      <c r="H86" s="17">
        <f t="shared" si="59"/>
        <v>1330</v>
      </c>
      <c r="I86" s="15">
        <f>'[3]08'!J88</f>
        <v>320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150</v>
      </c>
      <c r="N86" s="16">
        <f>'[3]08'!O88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23.39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23.39</v>
      </c>
      <c r="AE86" s="8">
        <f t="shared" si="43"/>
        <v>23.39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23.39</v>
      </c>
      <c r="AL86" s="8">
        <f t="shared" si="35"/>
        <v>273.22000000000003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423.22</v>
      </c>
      <c r="AT86" s="8">
        <v>30.7</v>
      </c>
      <c r="AU86" s="8">
        <v>30.7</v>
      </c>
      <c r="AW86" s="198">
        <v>23.39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23.39</v>
      </c>
      <c r="BD86" s="198">
        <v>23.39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23.39</v>
      </c>
      <c r="BL86" s="8">
        <f t="shared" si="53"/>
        <v>30.7</v>
      </c>
      <c r="BM86" s="8">
        <f t="shared" si="54"/>
        <v>30.7</v>
      </c>
      <c r="BN86" s="8">
        <f t="shared" si="55"/>
        <v>23.39</v>
      </c>
      <c r="BO86" s="8">
        <f t="shared" si="56"/>
        <v>23.39</v>
      </c>
      <c r="BP86" s="139">
        <f t="shared" si="57"/>
        <v>7.3099999999999987</v>
      </c>
      <c r="BQ86" s="139">
        <f t="shared" si="58"/>
        <v>7.3099999999999987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1010</v>
      </c>
      <c r="G87" s="16">
        <f>'[3]08'!G89</f>
        <v>0</v>
      </c>
      <c r="H87" s="17">
        <f t="shared" si="59"/>
        <v>1330</v>
      </c>
      <c r="I87" s="15">
        <f>'[3]08'!J89</f>
        <v>320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150</v>
      </c>
      <c r="N87" s="16">
        <f>'[3]08'!O89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26.9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</v>
      </c>
      <c r="AE87" s="8">
        <f t="shared" si="43"/>
        <v>26.9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</v>
      </c>
      <c r="AL87" s="8">
        <f t="shared" si="35"/>
        <v>266.20000000000005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416.20000000000005</v>
      </c>
      <c r="AT87" s="8">
        <v>30.7</v>
      </c>
      <c r="AU87" s="8">
        <v>24.96</v>
      </c>
      <c r="AW87" s="198">
        <v>26.9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</v>
      </c>
      <c r="BD87" s="198">
        <v>26.9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</v>
      </c>
      <c r="BL87" s="8">
        <f t="shared" si="53"/>
        <v>30.7</v>
      </c>
      <c r="BM87" s="8">
        <f t="shared" si="54"/>
        <v>24.96</v>
      </c>
      <c r="BN87" s="8">
        <f t="shared" si="55"/>
        <v>26.9</v>
      </c>
      <c r="BO87" s="8">
        <f t="shared" si="56"/>
        <v>26.9</v>
      </c>
      <c r="BP87" s="139">
        <f t="shared" si="57"/>
        <v>3.8000000000000007</v>
      </c>
      <c r="BQ87" s="139">
        <f t="shared" si="58"/>
        <v>-1.9399999999999977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1010</v>
      </c>
      <c r="G88" s="16">
        <f>'[3]08'!G90</f>
        <v>0</v>
      </c>
      <c r="H88" s="17">
        <f t="shared" si="59"/>
        <v>1330</v>
      </c>
      <c r="I88" s="15">
        <f>'[3]08'!J90</f>
        <v>320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150</v>
      </c>
      <c r="N88" s="16">
        <f>'[3]08'!O90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26.9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</v>
      </c>
      <c r="AE88" s="8">
        <f t="shared" si="43"/>
        <v>26.9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</v>
      </c>
      <c r="AL88" s="8">
        <f t="shared" si="35"/>
        <v>266.20000000000005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416.20000000000005</v>
      </c>
      <c r="AT88" s="8">
        <v>30.7</v>
      </c>
      <c r="AU88" s="8">
        <v>24.96</v>
      </c>
      <c r="AW88" s="198">
        <v>26.9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</v>
      </c>
      <c r="BD88" s="198">
        <v>26.9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</v>
      </c>
      <c r="BL88" s="8">
        <f t="shared" si="53"/>
        <v>30.7</v>
      </c>
      <c r="BM88" s="8">
        <f t="shared" si="54"/>
        <v>24.96</v>
      </c>
      <c r="BN88" s="8">
        <f t="shared" si="55"/>
        <v>26.9</v>
      </c>
      <c r="BO88" s="8">
        <f t="shared" si="56"/>
        <v>26.9</v>
      </c>
      <c r="BP88" s="139">
        <f t="shared" si="57"/>
        <v>3.8000000000000007</v>
      </c>
      <c r="BQ88" s="139">
        <f t="shared" si="58"/>
        <v>-1.9399999999999977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1010</v>
      </c>
      <c r="G89" s="16">
        <f>'[3]08'!G91</f>
        <v>0</v>
      </c>
      <c r="H89" s="17">
        <f t="shared" si="59"/>
        <v>1330</v>
      </c>
      <c r="I89" s="15">
        <f>'[3]08'!J91</f>
        <v>320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150</v>
      </c>
      <c r="N89" s="16">
        <f>'[3]08'!O91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26.9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</v>
      </c>
      <c r="AE89" s="8">
        <f t="shared" si="43"/>
        <v>26.9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</v>
      </c>
      <c r="AL89" s="8">
        <f t="shared" si="35"/>
        <v>266.20000000000005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416.20000000000005</v>
      </c>
      <c r="AT89" s="8">
        <v>30.7</v>
      </c>
      <c r="AU89" s="8">
        <v>24.96</v>
      </c>
      <c r="AW89" s="198">
        <v>26.9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</v>
      </c>
      <c r="BD89" s="198">
        <v>26.9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</v>
      </c>
      <c r="BL89" s="8">
        <f t="shared" si="53"/>
        <v>30.7</v>
      </c>
      <c r="BM89" s="8">
        <f t="shared" si="54"/>
        <v>24.96</v>
      </c>
      <c r="BN89" s="8">
        <f t="shared" si="55"/>
        <v>26.9</v>
      </c>
      <c r="BO89" s="8">
        <f t="shared" si="56"/>
        <v>26.9</v>
      </c>
      <c r="BP89" s="139">
        <f t="shared" si="57"/>
        <v>3.8000000000000007</v>
      </c>
      <c r="BQ89" s="139">
        <f t="shared" si="58"/>
        <v>-1.9399999999999977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1010</v>
      </c>
      <c r="G90" s="16">
        <f>'[3]08'!G92</f>
        <v>0</v>
      </c>
      <c r="H90" s="17">
        <f t="shared" si="59"/>
        <v>1330</v>
      </c>
      <c r="I90" s="15">
        <f>'[3]08'!J92</f>
        <v>320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150</v>
      </c>
      <c r="N90" s="16">
        <f>'[3]08'!O92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</v>
      </c>
      <c r="AE90" s="8">
        <f t="shared" si="43"/>
        <v>26.9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</v>
      </c>
      <c r="AL90" s="8">
        <f t="shared" si="35"/>
        <v>266.20000000000005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416.20000000000005</v>
      </c>
      <c r="AT90" s="8">
        <v>30.7</v>
      </c>
      <c r="AU90" s="8">
        <v>24.96</v>
      </c>
      <c r="AW90" s="198">
        <v>26.9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</v>
      </c>
      <c r="BD90" s="198">
        <v>26.9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</v>
      </c>
      <c r="BL90" s="8">
        <f t="shared" si="53"/>
        <v>30.7</v>
      </c>
      <c r="BM90" s="8">
        <f t="shared" si="54"/>
        <v>24.96</v>
      </c>
      <c r="BN90" s="8">
        <f t="shared" si="55"/>
        <v>26.9</v>
      </c>
      <c r="BO90" s="8">
        <f t="shared" si="56"/>
        <v>26.9</v>
      </c>
      <c r="BP90" s="139">
        <f t="shared" si="57"/>
        <v>3.8000000000000007</v>
      </c>
      <c r="BQ90" s="139">
        <f t="shared" si="58"/>
        <v>-1.9399999999999977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1010</v>
      </c>
      <c r="G91" s="16">
        <f>'[3]08'!G93</f>
        <v>0</v>
      </c>
      <c r="H91" s="17">
        <f t="shared" si="59"/>
        <v>1330</v>
      </c>
      <c r="I91" s="15">
        <f>'[3]08'!J93</f>
        <v>320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150</v>
      </c>
      <c r="N91" s="16">
        <f>'[3]08'!O93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</v>
      </c>
      <c r="AE91" s="8">
        <f t="shared" si="43"/>
        <v>26.9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</v>
      </c>
      <c r="AL91" s="8">
        <f t="shared" si="35"/>
        <v>266.20000000000005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416.20000000000005</v>
      </c>
      <c r="AT91" s="8">
        <v>25.81</v>
      </c>
      <c r="AU91" s="8">
        <v>25.81</v>
      </c>
      <c r="AW91" s="198">
        <v>26.9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</v>
      </c>
      <c r="BD91" s="198">
        <v>26.9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</v>
      </c>
      <c r="BL91" s="8">
        <f t="shared" si="53"/>
        <v>25.81</v>
      </c>
      <c r="BM91" s="8">
        <f t="shared" si="54"/>
        <v>25.81</v>
      </c>
      <c r="BN91" s="8">
        <f t="shared" si="55"/>
        <v>26.9</v>
      </c>
      <c r="BO91" s="8">
        <f t="shared" si="56"/>
        <v>26.9</v>
      </c>
      <c r="BP91" s="139">
        <f t="shared" si="57"/>
        <v>-1.0899999999999999</v>
      </c>
      <c r="BQ91" s="139">
        <f t="shared" si="58"/>
        <v>-1.0899999999999999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1010</v>
      </c>
      <c r="G92" s="16">
        <f>'[3]08'!G94</f>
        <v>0</v>
      </c>
      <c r="H92" s="17">
        <f t="shared" si="59"/>
        <v>1330</v>
      </c>
      <c r="I92" s="15">
        <f>'[3]08'!J94</f>
        <v>320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150</v>
      </c>
      <c r="N92" s="16">
        <f>'[3]08'!O94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</v>
      </c>
      <c r="AE92" s="8">
        <f t="shared" si="43"/>
        <v>26.9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</v>
      </c>
      <c r="AL92" s="8">
        <f t="shared" si="35"/>
        <v>266.20000000000005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416.20000000000005</v>
      </c>
      <c r="AT92" s="8">
        <v>25.81</v>
      </c>
      <c r="AU92" s="8">
        <v>25.81</v>
      </c>
      <c r="AW92" s="198">
        <v>26.9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</v>
      </c>
      <c r="BD92" s="198">
        <v>26.9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</v>
      </c>
      <c r="BL92" s="8">
        <f t="shared" si="53"/>
        <v>25.81</v>
      </c>
      <c r="BM92" s="8">
        <f t="shared" si="54"/>
        <v>25.81</v>
      </c>
      <c r="BN92" s="8">
        <f t="shared" si="55"/>
        <v>26.9</v>
      </c>
      <c r="BO92" s="8">
        <f t="shared" si="56"/>
        <v>26.9</v>
      </c>
      <c r="BP92" s="139">
        <f t="shared" si="57"/>
        <v>-1.0899999999999999</v>
      </c>
      <c r="BQ92" s="139">
        <f t="shared" si="58"/>
        <v>-1.0899999999999999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1010</v>
      </c>
      <c r="G93" s="16">
        <f>'[3]08'!G95</f>
        <v>0</v>
      </c>
      <c r="H93" s="17">
        <f t="shared" si="59"/>
        <v>1330</v>
      </c>
      <c r="I93" s="15">
        <f>'[3]08'!J95</f>
        <v>320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150</v>
      </c>
      <c r="N93" s="16">
        <f>'[3]08'!O95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</v>
      </c>
      <c r="AE93" s="8">
        <f t="shared" si="43"/>
        <v>26.9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</v>
      </c>
      <c r="AL93" s="8">
        <f t="shared" si="35"/>
        <v>266.20000000000005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416.20000000000005</v>
      </c>
      <c r="AT93" s="8">
        <v>25.81</v>
      </c>
      <c r="AU93" s="8">
        <v>25.81</v>
      </c>
      <c r="AW93" s="198">
        <v>26.9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</v>
      </c>
      <c r="BD93" s="198">
        <v>26.9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</v>
      </c>
      <c r="BL93" s="8">
        <f t="shared" si="53"/>
        <v>25.81</v>
      </c>
      <c r="BM93" s="8">
        <f t="shared" si="54"/>
        <v>25.81</v>
      </c>
      <c r="BN93" s="8">
        <f t="shared" si="55"/>
        <v>26.9</v>
      </c>
      <c r="BO93" s="8">
        <f t="shared" si="56"/>
        <v>26.9</v>
      </c>
      <c r="BP93" s="139">
        <f t="shared" si="57"/>
        <v>-1.0899999999999999</v>
      </c>
      <c r="BQ93" s="139">
        <f t="shared" si="58"/>
        <v>-1.0899999999999999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1010</v>
      </c>
      <c r="G94" s="16">
        <f>'[3]08'!G96</f>
        <v>0</v>
      </c>
      <c r="H94" s="17">
        <f t="shared" si="59"/>
        <v>1330</v>
      </c>
      <c r="I94" s="15">
        <f>'[3]08'!J96</f>
        <v>320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150</v>
      </c>
      <c r="N94" s="16">
        <f>'[3]08'!O96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</v>
      </c>
      <c r="AE94" s="8">
        <f t="shared" si="43"/>
        <v>26.9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</v>
      </c>
      <c r="AL94" s="8">
        <f t="shared" si="35"/>
        <v>266.20000000000005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416.20000000000005</v>
      </c>
      <c r="AT94" s="8">
        <v>25.81</v>
      </c>
      <c r="AU94" s="8">
        <v>25.81</v>
      </c>
      <c r="AW94" s="198">
        <v>26.9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</v>
      </c>
      <c r="BD94" s="198">
        <v>26.9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</v>
      </c>
      <c r="BL94" s="8">
        <f t="shared" si="53"/>
        <v>25.81</v>
      </c>
      <c r="BM94" s="8">
        <f t="shared" si="54"/>
        <v>25.81</v>
      </c>
      <c r="BN94" s="8">
        <f t="shared" si="55"/>
        <v>26.9</v>
      </c>
      <c r="BO94" s="8">
        <f t="shared" si="56"/>
        <v>26.9</v>
      </c>
      <c r="BP94" s="139">
        <f t="shared" si="57"/>
        <v>-1.0899999999999999</v>
      </c>
      <c r="BQ94" s="139">
        <f t="shared" si="58"/>
        <v>-1.0899999999999999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1010</v>
      </c>
      <c r="G95" s="16">
        <f>'[3]08'!G97</f>
        <v>0</v>
      </c>
      <c r="H95" s="17">
        <f t="shared" si="59"/>
        <v>1330</v>
      </c>
      <c r="I95" s="15">
        <f>'[3]08'!J97</f>
        <v>320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150</v>
      </c>
      <c r="N95" s="16">
        <f>'[3]08'!O97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</v>
      </c>
      <c r="AE95" s="8">
        <f t="shared" si="43"/>
        <v>26.9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</v>
      </c>
      <c r="AL95" s="8">
        <f t="shared" si="35"/>
        <v>266.20000000000005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416.20000000000005</v>
      </c>
      <c r="AT95" s="8">
        <v>25.81</v>
      </c>
      <c r="AU95" s="8">
        <v>25.81</v>
      </c>
      <c r="AW95" s="198">
        <v>26.9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</v>
      </c>
      <c r="BD95" s="198">
        <v>26.9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</v>
      </c>
      <c r="BL95" s="8">
        <f t="shared" si="53"/>
        <v>25.81</v>
      </c>
      <c r="BM95" s="8">
        <f t="shared" si="54"/>
        <v>25.81</v>
      </c>
      <c r="BN95" s="8">
        <f t="shared" si="55"/>
        <v>26.9</v>
      </c>
      <c r="BO95" s="8">
        <f t="shared" si="56"/>
        <v>26.9</v>
      </c>
      <c r="BP95" s="139">
        <f t="shared" si="57"/>
        <v>-1.0899999999999999</v>
      </c>
      <c r="BQ95" s="139">
        <f t="shared" si="58"/>
        <v>-1.0899999999999999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1010</v>
      </c>
      <c r="G96" s="16">
        <f>'[3]08'!G98</f>
        <v>0</v>
      </c>
      <c r="H96" s="17">
        <f t="shared" si="59"/>
        <v>1330</v>
      </c>
      <c r="I96" s="15">
        <f>'[3]08'!J98</f>
        <v>320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150</v>
      </c>
      <c r="N96" s="16">
        <f>'[3]08'!O98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</v>
      </c>
      <c r="AE96" s="8">
        <f t="shared" si="43"/>
        <v>26.9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</v>
      </c>
      <c r="AL96" s="8">
        <f t="shared" si="35"/>
        <v>266.20000000000005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416.20000000000005</v>
      </c>
      <c r="AT96" s="8">
        <v>25.81</v>
      </c>
      <c r="AU96" s="8">
        <v>25.81</v>
      </c>
      <c r="AW96" s="198">
        <v>26.9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</v>
      </c>
      <c r="BD96" s="198">
        <v>26.9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</v>
      </c>
      <c r="BL96" s="8">
        <f t="shared" si="53"/>
        <v>25.81</v>
      </c>
      <c r="BM96" s="8">
        <f t="shared" si="54"/>
        <v>25.81</v>
      </c>
      <c r="BN96" s="8">
        <f t="shared" si="55"/>
        <v>26.9</v>
      </c>
      <c r="BO96" s="8">
        <f t="shared" si="56"/>
        <v>26.9</v>
      </c>
      <c r="BP96" s="139">
        <f t="shared" si="57"/>
        <v>-1.0899999999999999</v>
      </c>
      <c r="BQ96" s="139">
        <f t="shared" si="58"/>
        <v>-1.0899999999999999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1010</v>
      </c>
      <c r="G97" s="16">
        <f>'[3]08'!G99</f>
        <v>0</v>
      </c>
      <c r="H97" s="17">
        <f t="shared" si="59"/>
        <v>1330</v>
      </c>
      <c r="I97" s="15">
        <f>'[3]08'!J99</f>
        <v>320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150</v>
      </c>
      <c r="N97" s="16">
        <f>'[3]08'!O99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</v>
      </c>
      <c r="AE97" s="8">
        <f t="shared" si="43"/>
        <v>26.9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</v>
      </c>
      <c r="AL97" s="8">
        <f t="shared" si="35"/>
        <v>266.20000000000005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416.20000000000005</v>
      </c>
      <c r="AT97" s="8">
        <v>25.81</v>
      </c>
      <c r="AU97" s="8">
        <v>25.81</v>
      </c>
      <c r="AW97" s="198">
        <v>26.9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</v>
      </c>
      <c r="BD97" s="198">
        <v>26.9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</v>
      </c>
      <c r="BL97" s="8">
        <f t="shared" si="53"/>
        <v>25.81</v>
      </c>
      <c r="BM97" s="8">
        <f t="shared" si="54"/>
        <v>25.81</v>
      </c>
      <c r="BN97" s="8">
        <f t="shared" si="55"/>
        <v>26.9</v>
      </c>
      <c r="BO97" s="8">
        <f t="shared" si="56"/>
        <v>26.9</v>
      </c>
      <c r="BP97" s="139">
        <f t="shared" si="57"/>
        <v>-1.0899999999999999</v>
      </c>
      <c r="BQ97" s="139">
        <f t="shared" si="58"/>
        <v>-1.0899999999999999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1010</v>
      </c>
      <c r="G98" s="16">
        <f>'[3]08'!G100</f>
        <v>0</v>
      </c>
      <c r="H98" s="17">
        <f t="shared" si="59"/>
        <v>1330</v>
      </c>
      <c r="I98" s="15">
        <f>'[3]08'!J100</f>
        <v>320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150</v>
      </c>
      <c r="N98" s="16">
        <f>'[3]08'!O100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</v>
      </c>
      <c r="AE98" s="8">
        <f t="shared" si="43"/>
        <v>26.9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</v>
      </c>
      <c r="AL98" s="8">
        <f t="shared" si="35"/>
        <v>266.20000000000005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416.20000000000005</v>
      </c>
      <c r="AT98" s="8">
        <v>25.81</v>
      </c>
      <c r="AU98" s="8">
        <v>25.81</v>
      </c>
      <c r="AW98" s="198">
        <v>26.9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</v>
      </c>
      <c r="BD98" s="198">
        <v>26.9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</v>
      </c>
      <c r="BL98" s="8">
        <f t="shared" si="53"/>
        <v>25.81</v>
      </c>
      <c r="BM98" s="8">
        <f t="shared" si="54"/>
        <v>25.81</v>
      </c>
      <c r="BN98" s="8">
        <f t="shared" si="55"/>
        <v>26.9</v>
      </c>
      <c r="BO98" s="8">
        <f t="shared" si="56"/>
        <v>26.9</v>
      </c>
      <c r="BP98" s="139">
        <f t="shared" si="57"/>
        <v>-1.0899999999999999</v>
      </c>
      <c r="BQ98" s="139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4.6130000000000004</v>
      </c>
      <c r="N99" s="15">
        <f t="shared" si="62"/>
        <v>0</v>
      </c>
      <c r="O99" s="15">
        <f t="shared" si="62"/>
        <v>12.292999999999999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4.6130000000000004</v>
      </c>
      <c r="V99" s="15">
        <f t="shared" si="62"/>
        <v>0</v>
      </c>
      <c r="W99" s="15">
        <f t="shared" si="62"/>
        <v>12.292999999999999</v>
      </c>
      <c r="X99" s="15">
        <f t="shared" si="62"/>
        <v>0.6975800000000002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0.6975800000000002</v>
      </c>
      <c r="AE99" s="15">
        <f t="shared" si="62"/>
        <v>0.71779500000000007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0.71779500000000007</v>
      </c>
      <c r="AL99" s="15">
        <f t="shared" si="62"/>
        <v>6.2646250000000014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4.6130000000000004</v>
      </c>
      <c r="AQ99" s="15">
        <f t="shared" si="62"/>
        <v>0</v>
      </c>
      <c r="AR99" s="15">
        <f t="shared" si="62"/>
        <v>10.877624999999991</v>
      </c>
      <c r="AS99" s="15">
        <f t="shared" si="62"/>
        <v>0</v>
      </c>
      <c r="AT99" s="15">
        <f t="shared" si="62"/>
        <v>0.67828999999999962</v>
      </c>
      <c r="AU99" s="15">
        <f t="shared" si="62"/>
        <v>0.69193999999999967</v>
      </c>
      <c r="AV99" s="15">
        <f t="shared" si="62"/>
        <v>0</v>
      </c>
      <c r="AW99" s="15">
        <f t="shared" si="62"/>
        <v>0.6975800000000002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0.6975800000000002</v>
      </c>
      <c r="BD99" s="15">
        <f t="shared" si="62"/>
        <v>0.71779500000000007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0.71779500000000007</v>
      </c>
      <c r="BK99" s="15"/>
      <c r="BL99" s="15">
        <f t="shared" si="63"/>
        <v>0.67828999999999962</v>
      </c>
      <c r="BM99" s="15">
        <f t="shared" si="63"/>
        <v>0.69193999999999967</v>
      </c>
      <c r="BN99" s="15">
        <f t="shared" si="63"/>
        <v>0.6975800000000002</v>
      </c>
      <c r="BO99" s="15">
        <f t="shared" si="63"/>
        <v>0.71779500000000007</v>
      </c>
      <c r="BP99" s="15">
        <f t="shared" si="63"/>
        <v>-1.9289999999999974E-2</v>
      </c>
      <c r="BQ99" s="15">
        <f t="shared" si="63"/>
        <v>-2.5854999999999965E-2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73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-0.5</v>
      </c>
      <c r="E41">
        <f>GT!N41</f>
        <v>0</v>
      </c>
      <c r="F41">
        <f t="shared" si="4"/>
        <v>72</v>
      </c>
      <c r="G41">
        <f t="shared" si="5"/>
        <v>-0.5</v>
      </c>
      <c r="H41" s="112"/>
      <c r="I41">
        <f>BRPL_EOD!AA41+BRPL_EOD!AB41</f>
        <v>-0.21</v>
      </c>
      <c r="J41">
        <f>BYPL_EOD!AA41+BYPL_EOD!AB41</f>
        <v>-0.11</v>
      </c>
      <c r="K41">
        <f>MES_EOD!AA41+MES_EOD!AB41</f>
        <v>0</v>
      </c>
      <c r="L41">
        <f>NDMC_EOD!AA41+NDMC_EOD!AB41</f>
        <v>-0.02</v>
      </c>
      <c r="M41">
        <f>TPDDL_EOD!AA41+TPDDL_EOD!AB41</f>
        <v>-0.15</v>
      </c>
      <c r="N41">
        <f t="shared" si="0"/>
        <v>-0.49</v>
      </c>
      <c r="O41" s="112">
        <f t="shared" si="1"/>
        <v>-1.0000000000000009E-2</v>
      </c>
      <c r="P41">
        <v>-0.21428571428571427</v>
      </c>
      <c r="Q41">
        <v>-0.11224489795918367</v>
      </c>
      <c r="R41">
        <v>0</v>
      </c>
      <c r="S41">
        <v>-2.0408163265306124E-2</v>
      </c>
      <c r="T41">
        <v>-0.15306122448979592</v>
      </c>
      <c r="U41" s="114">
        <f t="shared" si="2"/>
        <v>-0.5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-0.7</v>
      </c>
      <c r="E42">
        <f>GT!N42</f>
        <v>30</v>
      </c>
      <c r="F42">
        <f t="shared" si="4"/>
        <v>72</v>
      </c>
      <c r="G42">
        <f t="shared" si="5"/>
        <v>29.3</v>
      </c>
      <c r="H42" s="112"/>
      <c r="I42">
        <f>BRPL_EOD!AA42+BRPL_EOD!AB42</f>
        <v>12.46</v>
      </c>
      <c r="J42">
        <f>BYPL_EOD!AA42+BYPL_EOD!AB42</f>
        <v>6.82</v>
      </c>
      <c r="K42">
        <f>MES_EOD!AA42+MES_EOD!AB42</f>
        <v>0</v>
      </c>
      <c r="L42">
        <f>NDMC_EOD!AA42+NDMC_EOD!AB42</f>
        <v>1.49</v>
      </c>
      <c r="M42">
        <f>TPDDL_EOD!AA42+TPDDL_EOD!AB42</f>
        <v>8.9</v>
      </c>
      <c r="N42">
        <f t="shared" si="0"/>
        <v>29.67</v>
      </c>
      <c r="O42" s="112">
        <f t="shared" si="1"/>
        <v>-0.37000000000000099</v>
      </c>
      <c r="P42">
        <v>12.304617458712505</v>
      </c>
      <c r="Q42">
        <v>6.7349511290866193</v>
      </c>
      <c r="R42">
        <v>0</v>
      </c>
      <c r="S42">
        <v>1.4714189416919448</v>
      </c>
      <c r="T42">
        <v>8.789012470508931</v>
      </c>
      <c r="U42" s="114">
        <f t="shared" si="2"/>
        <v>29.299999999999997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-0.7</v>
      </c>
      <c r="E43">
        <f>GT!N43</f>
        <v>30</v>
      </c>
      <c r="F43">
        <f t="shared" si="4"/>
        <v>72</v>
      </c>
      <c r="G43">
        <f t="shared" si="5"/>
        <v>29.3</v>
      </c>
      <c r="H43" s="112"/>
      <c r="I43">
        <f>BRPL_EOD!AA43+BRPL_EOD!AB43</f>
        <v>12.46</v>
      </c>
      <c r="J43">
        <f>BYPL_EOD!AA43+BYPL_EOD!AB43</f>
        <v>6.82</v>
      </c>
      <c r="K43">
        <f>MES_EOD!AA43+MES_EOD!AB43</f>
        <v>0</v>
      </c>
      <c r="L43">
        <f>NDMC_EOD!AA43+NDMC_EOD!AB43</f>
        <v>1.49</v>
      </c>
      <c r="M43">
        <f>TPDDL_EOD!AA43+TPDDL_EOD!AB43</f>
        <v>8.9</v>
      </c>
      <c r="N43">
        <f t="shared" si="0"/>
        <v>29.67</v>
      </c>
      <c r="O43" s="112">
        <f t="shared" si="1"/>
        <v>-0.37000000000000099</v>
      </c>
      <c r="P43">
        <v>12.304617458712505</v>
      </c>
      <c r="Q43">
        <v>6.7349511290866193</v>
      </c>
      <c r="R43">
        <v>0</v>
      </c>
      <c r="S43">
        <v>1.4714189416919448</v>
      </c>
      <c r="T43">
        <v>8.789012470508931</v>
      </c>
      <c r="U43" s="114">
        <f t="shared" si="2"/>
        <v>29.299999999999997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-0.7</v>
      </c>
      <c r="E44">
        <f>GT!N44</f>
        <v>30</v>
      </c>
      <c r="F44">
        <f t="shared" si="4"/>
        <v>72</v>
      </c>
      <c r="G44">
        <f t="shared" si="5"/>
        <v>29.3</v>
      </c>
      <c r="H44" s="112"/>
      <c r="I44">
        <f>BRPL_EOD!AA44+BRPL_EOD!AB44</f>
        <v>12.46</v>
      </c>
      <c r="J44">
        <f>BYPL_EOD!AA44+BYPL_EOD!AB44</f>
        <v>6.82</v>
      </c>
      <c r="K44">
        <f>MES_EOD!AA44+MES_EOD!AB44</f>
        <v>0</v>
      </c>
      <c r="L44">
        <f>NDMC_EOD!AA44+NDMC_EOD!AB44</f>
        <v>1.49</v>
      </c>
      <c r="M44">
        <f>TPDDL_EOD!AA44+TPDDL_EOD!AB44</f>
        <v>8.9</v>
      </c>
      <c r="N44">
        <f t="shared" si="0"/>
        <v>29.67</v>
      </c>
      <c r="O44" s="112">
        <f t="shared" si="1"/>
        <v>-0.37000000000000099</v>
      </c>
      <c r="P44">
        <v>12.304617458712505</v>
      </c>
      <c r="Q44">
        <v>6.7349511290866193</v>
      </c>
      <c r="R44">
        <v>0</v>
      </c>
      <c r="S44">
        <v>1.4714189416919448</v>
      </c>
      <c r="T44">
        <v>8.789012470508931</v>
      </c>
      <c r="U44" s="114">
        <f t="shared" si="2"/>
        <v>29.299999999999997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-0.7</v>
      </c>
      <c r="E45">
        <f>GT!N45</f>
        <v>30</v>
      </c>
      <c r="F45">
        <f t="shared" si="4"/>
        <v>72</v>
      </c>
      <c r="G45">
        <f t="shared" si="5"/>
        <v>29.3</v>
      </c>
      <c r="H45" s="112"/>
      <c r="I45">
        <f>BRPL_EOD!AA45+BRPL_EOD!AB45</f>
        <v>12.46</v>
      </c>
      <c r="J45">
        <f>BYPL_EOD!AA45+BYPL_EOD!AB45</f>
        <v>6.82</v>
      </c>
      <c r="K45">
        <f>MES_EOD!AA45+MES_EOD!AB45</f>
        <v>0</v>
      </c>
      <c r="L45">
        <f>NDMC_EOD!AA45+NDMC_EOD!AB45</f>
        <v>1.49</v>
      </c>
      <c r="M45">
        <f>TPDDL_EOD!AA45+TPDDL_EOD!AB45</f>
        <v>8.9</v>
      </c>
      <c r="N45">
        <f t="shared" si="0"/>
        <v>29.67</v>
      </c>
      <c r="O45" s="112">
        <f t="shared" si="1"/>
        <v>-0.37000000000000099</v>
      </c>
      <c r="P45">
        <v>12.304617458712505</v>
      </c>
      <c r="Q45">
        <v>6.7349511290866193</v>
      </c>
      <c r="R45">
        <v>0</v>
      </c>
      <c r="S45">
        <v>1.4714189416919448</v>
      </c>
      <c r="T45">
        <v>8.789012470508931</v>
      </c>
      <c r="U45" s="114">
        <f t="shared" si="2"/>
        <v>29.299999999999997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-0.7</v>
      </c>
      <c r="E46">
        <f>GT!N46</f>
        <v>30</v>
      </c>
      <c r="F46">
        <f t="shared" si="4"/>
        <v>72</v>
      </c>
      <c r="G46">
        <f t="shared" si="5"/>
        <v>29.3</v>
      </c>
      <c r="H46" s="112"/>
      <c r="I46">
        <f>BRPL_EOD!AA46+BRPL_EOD!AB46</f>
        <v>12.46</v>
      </c>
      <c r="J46">
        <f>BYPL_EOD!AA46+BYPL_EOD!AB46</f>
        <v>6.82</v>
      </c>
      <c r="K46">
        <f>MES_EOD!AA46+MES_EOD!AB46</f>
        <v>0</v>
      </c>
      <c r="L46">
        <f>NDMC_EOD!AA46+NDMC_EOD!AB46</f>
        <v>1.49</v>
      </c>
      <c r="M46">
        <f>TPDDL_EOD!AA46+TPDDL_EOD!AB46</f>
        <v>8.9</v>
      </c>
      <c r="N46">
        <f t="shared" si="0"/>
        <v>29.67</v>
      </c>
      <c r="O46" s="112">
        <f t="shared" si="1"/>
        <v>-0.37000000000000099</v>
      </c>
      <c r="P46">
        <v>12.304617458712505</v>
      </c>
      <c r="Q46">
        <v>6.7349511290866193</v>
      </c>
      <c r="R46">
        <v>0</v>
      </c>
      <c r="S46">
        <v>1.4714189416919448</v>
      </c>
      <c r="T46">
        <v>8.789012470508931</v>
      </c>
      <c r="U46" s="114">
        <f t="shared" si="2"/>
        <v>29.299999999999997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-0.7</v>
      </c>
      <c r="E47">
        <f>GT!N47</f>
        <v>30</v>
      </c>
      <c r="F47">
        <f t="shared" si="4"/>
        <v>72</v>
      </c>
      <c r="G47">
        <f t="shared" si="5"/>
        <v>29.3</v>
      </c>
      <c r="H47" s="112"/>
      <c r="I47">
        <f>BRPL_EOD!AA47+BRPL_EOD!AB47</f>
        <v>12.46</v>
      </c>
      <c r="J47">
        <f>BYPL_EOD!AA47+BYPL_EOD!AB47</f>
        <v>6.82</v>
      </c>
      <c r="K47">
        <f>MES_EOD!AA47+MES_EOD!AB47</f>
        <v>0</v>
      </c>
      <c r="L47">
        <f>NDMC_EOD!AA47+NDMC_EOD!AB47</f>
        <v>1.49</v>
      </c>
      <c r="M47">
        <f>TPDDL_EOD!AA47+TPDDL_EOD!AB47</f>
        <v>8.9</v>
      </c>
      <c r="N47">
        <f t="shared" si="0"/>
        <v>29.67</v>
      </c>
      <c r="O47" s="112">
        <f t="shared" si="1"/>
        <v>-0.37000000000000099</v>
      </c>
      <c r="P47">
        <v>12.304617458712505</v>
      </c>
      <c r="Q47">
        <v>6.7349511290866193</v>
      </c>
      <c r="R47">
        <v>0</v>
      </c>
      <c r="S47">
        <v>1.4714189416919448</v>
      </c>
      <c r="T47">
        <v>8.789012470508931</v>
      </c>
      <c r="U47" s="114">
        <f t="shared" si="2"/>
        <v>29.299999999999997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-0.7</v>
      </c>
      <c r="E48">
        <f>GT!N48</f>
        <v>30</v>
      </c>
      <c r="F48">
        <f t="shared" si="4"/>
        <v>72</v>
      </c>
      <c r="G48">
        <f t="shared" si="5"/>
        <v>29.3</v>
      </c>
      <c r="H48" s="112"/>
      <c r="I48">
        <f>BRPL_EOD!AA48+BRPL_EOD!AB48</f>
        <v>12.46</v>
      </c>
      <c r="J48">
        <f>BYPL_EOD!AA48+BYPL_EOD!AB48</f>
        <v>6.82</v>
      </c>
      <c r="K48">
        <f>MES_EOD!AA48+MES_EOD!AB48</f>
        <v>0</v>
      </c>
      <c r="L48">
        <f>NDMC_EOD!AA48+NDMC_EOD!AB48</f>
        <v>1.49</v>
      </c>
      <c r="M48">
        <f>TPDDL_EOD!AA48+TPDDL_EOD!AB48</f>
        <v>8.9</v>
      </c>
      <c r="N48">
        <f t="shared" si="0"/>
        <v>29.67</v>
      </c>
      <c r="O48" s="112">
        <f t="shared" si="1"/>
        <v>-0.37000000000000099</v>
      </c>
      <c r="P48">
        <v>12.304617458712505</v>
      </c>
      <c r="Q48">
        <v>6.7349511290866193</v>
      </c>
      <c r="R48">
        <v>0</v>
      </c>
      <c r="S48">
        <v>1.4714189416919448</v>
      </c>
      <c r="T48">
        <v>8.789012470508931</v>
      </c>
      <c r="U48" s="114">
        <f t="shared" si="2"/>
        <v>29.299999999999997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-0.7</v>
      </c>
      <c r="E49">
        <f>GT!N49</f>
        <v>30</v>
      </c>
      <c r="F49">
        <f t="shared" si="4"/>
        <v>72</v>
      </c>
      <c r="G49">
        <f t="shared" si="5"/>
        <v>29.3</v>
      </c>
      <c r="H49" s="112"/>
      <c r="I49">
        <f>BRPL_EOD!AA49+BRPL_EOD!AB49</f>
        <v>12.46</v>
      </c>
      <c r="J49">
        <f>BYPL_EOD!AA49+BYPL_EOD!AB49</f>
        <v>6.82</v>
      </c>
      <c r="K49">
        <f>MES_EOD!AA49+MES_EOD!AB49</f>
        <v>0</v>
      </c>
      <c r="L49">
        <f>NDMC_EOD!AA49+NDMC_EOD!AB49</f>
        <v>1.49</v>
      </c>
      <c r="M49">
        <f>TPDDL_EOD!AA49+TPDDL_EOD!AB49</f>
        <v>8.9</v>
      </c>
      <c r="N49">
        <f t="shared" si="0"/>
        <v>29.67</v>
      </c>
      <c r="O49" s="112">
        <f t="shared" si="1"/>
        <v>-0.37000000000000099</v>
      </c>
      <c r="P49">
        <v>12.304617458712505</v>
      </c>
      <c r="Q49">
        <v>6.7349511290866193</v>
      </c>
      <c r="R49">
        <v>0</v>
      </c>
      <c r="S49">
        <v>1.4714189416919448</v>
      </c>
      <c r="T49">
        <v>8.789012470508931</v>
      </c>
      <c r="U49" s="114">
        <f t="shared" si="2"/>
        <v>29.299999999999997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-0.7</v>
      </c>
      <c r="E50">
        <f>GT!N50</f>
        <v>30</v>
      </c>
      <c r="F50">
        <f t="shared" si="4"/>
        <v>72</v>
      </c>
      <c r="G50">
        <f t="shared" si="5"/>
        <v>29.3</v>
      </c>
      <c r="H50" s="112"/>
      <c r="I50">
        <f>BRPL_EOD!AA50+BRPL_EOD!AB50</f>
        <v>12.46</v>
      </c>
      <c r="J50">
        <f>BYPL_EOD!AA50+BYPL_EOD!AB50</f>
        <v>6.82</v>
      </c>
      <c r="K50">
        <f>MES_EOD!AA50+MES_EOD!AB50</f>
        <v>0</v>
      </c>
      <c r="L50">
        <f>NDMC_EOD!AA50+NDMC_EOD!AB50</f>
        <v>1.49</v>
      </c>
      <c r="M50">
        <f>TPDDL_EOD!AA50+TPDDL_EOD!AB50</f>
        <v>8.9</v>
      </c>
      <c r="N50">
        <f t="shared" si="0"/>
        <v>29.67</v>
      </c>
      <c r="O50" s="112">
        <f t="shared" si="1"/>
        <v>-0.37000000000000099</v>
      </c>
      <c r="P50">
        <v>12.304617458712505</v>
      </c>
      <c r="Q50">
        <v>6.7349511290866193</v>
      </c>
      <c r="R50">
        <v>0</v>
      </c>
      <c r="S50">
        <v>1.4714189416919448</v>
      </c>
      <c r="T50">
        <v>8.789012470508931</v>
      </c>
      <c r="U50" s="114">
        <f t="shared" si="2"/>
        <v>29.299999999999997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-0.7</v>
      </c>
      <c r="E51">
        <f>GT!N51</f>
        <v>30</v>
      </c>
      <c r="F51">
        <f t="shared" si="4"/>
        <v>72</v>
      </c>
      <c r="G51">
        <f t="shared" si="5"/>
        <v>29.3</v>
      </c>
      <c r="H51" s="112"/>
      <c r="I51">
        <f>BRPL_EOD!AA51+BRPL_EOD!AB51</f>
        <v>12.46</v>
      </c>
      <c r="J51">
        <f>BYPL_EOD!AA51+BYPL_EOD!AB51</f>
        <v>6.82</v>
      </c>
      <c r="K51">
        <f>MES_EOD!AA51+MES_EOD!AB51</f>
        <v>0</v>
      </c>
      <c r="L51">
        <f>NDMC_EOD!AA51+NDMC_EOD!AB51</f>
        <v>1.49</v>
      </c>
      <c r="M51">
        <f>TPDDL_EOD!AA51+TPDDL_EOD!AB51</f>
        <v>8.9</v>
      </c>
      <c r="N51">
        <f t="shared" si="0"/>
        <v>29.67</v>
      </c>
      <c r="O51" s="112">
        <f t="shared" si="1"/>
        <v>-0.37000000000000099</v>
      </c>
      <c r="P51">
        <v>12.304617458712505</v>
      </c>
      <c r="Q51">
        <v>6.7349511290866193</v>
      </c>
      <c r="R51">
        <v>0</v>
      </c>
      <c r="S51">
        <v>1.4714189416919448</v>
      </c>
      <c r="T51">
        <v>8.789012470508931</v>
      </c>
      <c r="U51" s="114">
        <f t="shared" si="2"/>
        <v>29.299999999999997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-0.7</v>
      </c>
      <c r="E52">
        <f>GT!N52</f>
        <v>30</v>
      </c>
      <c r="F52">
        <f t="shared" si="4"/>
        <v>72</v>
      </c>
      <c r="G52">
        <f t="shared" si="5"/>
        <v>29.3</v>
      </c>
      <c r="H52" s="112"/>
      <c r="I52">
        <f>BRPL_EOD!AA52+BRPL_EOD!AB52</f>
        <v>12.46</v>
      </c>
      <c r="J52">
        <f>BYPL_EOD!AA52+BYPL_EOD!AB52</f>
        <v>6.82</v>
      </c>
      <c r="K52">
        <f>MES_EOD!AA52+MES_EOD!AB52</f>
        <v>0</v>
      </c>
      <c r="L52">
        <f>NDMC_EOD!AA52+NDMC_EOD!AB52</f>
        <v>1.49</v>
      </c>
      <c r="M52">
        <f>TPDDL_EOD!AA52+TPDDL_EOD!AB52</f>
        <v>8.9</v>
      </c>
      <c r="N52">
        <f t="shared" si="0"/>
        <v>29.67</v>
      </c>
      <c r="O52" s="112">
        <f t="shared" si="1"/>
        <v>-0.37000000000000099</v>
      </c>
      <c r="P52">
        <v>12.304617458712505</v>
      </c>
      <c r="Q52">
        <v>6.7349511290866193</v>
      </c>
      <c r="R52">
        <v>0</v>
      </c>
      <c r="S52">
        <v>1.4714189416919448</v>
      </c>
      <c r="T52">
        <v>8.789012470508931</v>
      </c>
      <c r="U52" s="114">
        <f t="shared" si="2"/>
        <v>29.299999999999997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-0.7</v>
      </c>
      <c r="E53">
        <f>GT!N53</f>
        <v>30</v>
      </c>
      <c r="F53">
        <f t="shared" si="4"/>
        <v>72</v>
      </c>
      <c r="G53">
        <f t="shared" si="5"/>
        <v>29.3</v>
      </c>
      <c r="H53" s="112"/>
      <c r="I53">
        <f>BRPL_EOD!AA53+BRPL_EOD!AB53</f>
        <v>12.46</v>
      </c>
      <c r="J53">
        <f>BYPL_EOD!AA53+BYPL_EOD!AB53</f>
        <v>6.82</v>
      </c>
      <c r="K53">
        <f>MES_EOD!AA53+MES_EOD!AB53</f>
        <v>0</v>
      </c>
      <c r="L53">
        <f>NDMC_EOD!AA53+NDMC_EOD!AB53</f>
        <v>1.49</v>
      </c>
      <c r="M53">
        <f>TPDDL_EOD!AA53+TPDDL_EOD!AB53</f>
        <v>8.9</v>
      </c>
      <c r="N53">
        <f t="shared" si="0"/>
        <v>29.67</v>
      </c>
      <c r="O53" s="112">
        <f t="shared" si="1"/>
        <v>-0.37000000000000099</v>
      </c>
      <c r="P53">
        <v>12.304617458712505</v>
      </c>
      <c r="Q53">
        <v>6.7349511290866193</v>
      </c>
      <c r="R53">
        <v>0</v>
      </c>
      <c r="S53">
        <v>1.4714189416919448</v>
      </c>
      <c r="T53">
        <v>8.789012470508931</v>
      </c>
      <c r="U53" s="114">
        <f t="shared" si="2"/>
        <v>29.299999999999997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-0.7</v>
      </c>
      <c r="E54">
        <f>GT!N54</f>
        <v>30</v>
      </c>
      <c r="F54">
        <f t="shared" si="4"/>
        <v>72</v>
      </c>
      <c r="G54">
        <f t="shared" si="5"/>
        <v>29.3</v>
      </c>
      <c r="H54" s="112"/>
      <c r="I54">
        <f>BRPL_EOD!AA54+BRPL_EOD!AB54</f>
        <v>12.46</v>
      </c>
      <c r="J54">
        <f>BYPL_EOD!AA54+BYPL_EOD!AB54</f>
        <v>6.82</v>
      </c>
      <c r="K54">
        <f>MES_EOD!AA54+MES_EOD!AB54</f>
        <v>0</v>
      </c>
      <c r="L54">
        <f>NDMC_EOD!AA54+NDMC_EOD!AB54</f>
        <v>1.49</v>
      </c>
      <c r="M54">
        <f>TPDDL_EOD!AA54+TPDDL_EOD!AB54</f>
        <v>8.9</v>
      </c>
      <c r="N54">
        <f t="shared" si="0"/>
        <v>29.67</v>
      </c>
      <c r="O54" s="112">
        <f t="shared" si="1"/>
        <v>-0.37000000000000099</v>
      </c>
      <c r="P54">
        <v>12.304617458712505</v>
      </c>
      <c r="Q54">
        <v>6.7349511290866193</v>
      </c>
      <c r="R54">
        <v>0</v>
      </c>
      <c r="S54">
        <v>1.4714189416919448</v>
      </c>
      <c r="T54">
        <v>8.789012470508931</v>
      </c>
      <c r="U54" s="114">
        <f t="shared" si="2"/>
        <v>29.299999999999997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-0.7</v>
      </c>
      <c r="E55">
        <f>GT!N55</f>
        <v>30</v>
      </c>
      <c r="F55">
        <f t="shared" si="4"/>
        <v>72</v>
      </c>
      <c r="G55">
        <f t="shared" si="5"/>
        <v>29.3</v>
      </c>
      <c r="H55" s="112"/>
      <c r="I55">
        <f>BRPL_EOD!AA55+BRPL_EOD!AB55</f>
        <v>12.46</v>
      </c>
      <c r="J55">
        <f>BYPL_EOD!AA55+BYPL_EOD!AB55</f>
        <v>6.82</v>
      </c>
      <c r="K55">
        <f>MES_EOD!AA55+MES_EOD!AB55</f>
        <v>0</v>
      </c>
      <c r="L55">
        <f>NDMC_EOD!AA55+NDMC_EOD!AB55</f>
        <v>1.49</v>
      </c>
      <c r="M55">
        <f>TPDDL_EOD!AA55+TPDDL_EOD!AB55</f>
        <v>8.9</v>
      </c>
      <c r="N55">
        <f t="shared" si="0"/>
        <v>29.67</v>
      </c>
      <c r="O55" s="112">
        <f t="shared" si="1"/>
        <v>-0.37000000000000099</v>
      </c>
      <c r="P55">
        <v>12.304617458712505</v>
      </c>
      <c r="Q55">
        <v>6.7349511290866193</v>
      </c>
      <c r="R55">
        <v>0</v>
      </c>
      <c r="S55">
        <v>1.4714189416919448</v>
      </c>
      <c r="T55">
        <v>8.789012470508931</v>
      </c>
      <c r="U55" s="114">
        <f t="shared" si="2"/>
        <v>29.299999999999997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15.26</v>
      </c>
      <c r="J56">
        <f>BYPL_EOD!AA56+BYPL_EOD!AB56</f>
        <v>8.35</v>
      </c>
      <c r="K56">
        <f>MES_EOD!AA56+MES_EOD!AB56</f>
        <v>0</v>
      </c>
      <c r="L56">
        <f>NDMC_EOD!AA56+NDMC_EOD!AB56</f>
        <v>2.08</v>
      </c>
      <c r="M56">
        <f>TPDDL_EOD!AA56+TPDDL_EOD!AB56</f>
        <v>10.9</v>
      </c>
      <c r="N56">
        <f t="shared" si="0"/>
        <v>36.589999999999996</v>
      </c>
      <c r="O56" s="112">
        <f t="shared" si="1"/>
        <v>-0.28999999999999915</v>
      </c>
      <c r="P56">
        <v>15.139054386444384</v>
      </c>
      <c r="Q56">
        <v>8.2838207160426336</v>
      </c>
      <c r="R56">
        <v>0</v>
      </c>
      <c r="S56">
        <v>2.063514621481279</v>
      </c>
      <c r="T56">
        <v>10.813610276031703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15.26</v>
      </c>
      <c r="J57">
        <f>BYPL_EOD!AA57+BYPL_EOD!AB57</f>
        <v>8.35</v>
      </c>
      <c r="K57">
        <f>MES_EOD!AA57+MES_EOD!AB57</f>
        <v>0</v>
      </c>
      <c r="L57">
        <f>NDMC_EOD!AA57+NDMC_EOD!AB57</f>
        <v>2.08</v>
      </c>
      <c r="M57">
        <f>TPDDL_EOD!AA57+TPDDL_EOD!AB57</f>
        <v>10.9</v>
      </c>
      <c r="N57">
        <f t="shared" si="0"/>
        <v>36.589999999999996</v>
      </c>
      <c r="O57" s="112">
        <f t="shared" si="1"/>
        <v>-0.28999999999999915</v>
      </c>
      <c r="P57">
        <v>15.139054386444384</v>
      </c>
      <c r="Q57">
        <v>8.2838207160426336</v>
      </c>
      <c r="R57">
        <v>0</v>
      </c>
      <c r="S57">
        <v>2.063514621481279</v>
      </c>
      <c r="T57">
        <v>10.813610276031703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15.26</v>
      </c>
      <c r="J58">
        <f>BYPL_EOD!AA58+BYPL_EOD!AB58</f>
        <v>8.35</v>
      </c>
      <c r="K58">
        <f>MES_EOD!AA58+MES_EOD!AB58</f>
        <v>0</v>
      </c>
      <c r="L58">
        <f>NDMC_EOD!AA58+NDMC_EOD!AB58</f>
        <v>2.08</v>
      </c>
      <c r="M58">
        <f>TPDDL_EOD!AA58+TPDDL_EOD!AB58</f>
        <v>10.9</v>
      </c>
      <c r="N58">
        <f t="shared" si="0"/>
        <v>36.589999999999996</v>
      </c>
      <c r="O58" s="112">
        <f t="shared" si="1"/>
        <v>-0.28999999999999915</v>
      </c>
      <c r="P58">
        <v>15.139054386444384</v>
      </c>
      <c r="Q58">
        <v>8.2838207160426336</v>
      </c>
      <c r="R58">
        <v>0</v>
      </c>
      <c r="S58">
        <v>2.063514621481279</v>
      </c>
      <c r="T58">
        <v>10.813610276031703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15.26</v>
      </c>
      <c r="J59">
        <f>BYPL_EOD!AA59+BYPL_EOD!AB59</f>
        <v>8.35</v>
      </c>
      <c r="K59">
        <f>MES_EOD!AA59+MES_EOD!AB59</f>
        <v>0</v>
      </c>
      <c r="L59">
        <f>NDMC_EOD!AA59+NDMC_EOD!AB59</f>
        <v>2.08</v>
      </c>
      <c r="M59">
        <f>TPDDL_EOD!AA59+TPDDL_EOD!AB59</f>
        <v>10.9</v>
      </c>
      <c r="N59">
        <f t="shared" si="0"/>
        <v>36.589999999999996</v>
      </c>
      <c r="O59" s="112">
        <f t="shared" si="1"/>
        <v>-0.28999999999999915</v>
      </c>
      <c r="P59">
        <v>15.139054386444384</v>
      </c>
      <c r="Q59">
        <v>8.2838207160426336</v>
      </c>
      <c r="R59">
        <v>0</v>
      </c>
      <c r="S59">
        <v>2.063514621481279</v>
      </c>
      <c r="T59">
        <v>10.813610276031703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15.69</v>
      </c>
      <c r="J60">
        <f>BYPL_EOD!AA60+BYPL_EOD!AB60</f>
        <v>8.59</v>
      </c>
      <c r="K60">
        <f>MES_EOD!AA60+MES_EOD!AB60</f>
        <v>0</v>
      </c>
      <c r="L60">
        <f>NDMC_EOD!AA60+NDMC_EOD!AB60</f>
        <v>2.08</v>
      </c>
      <c r="M60">
        <f>TPDDL_EOD!AA60+TPDDL_EOD!AB60</f>
        <v>11.21</v>
      </c>
      <c r="N60">
        <f t="shared" si="0"/>
        <v>37.57</v>
      </c>
      <c r="O60" s="112">
        <f t="shared" si="1"/>
        <v>-0.27000000000000313</v>
      </c>
      <c r="P60">
        <v>15.577242480702687</v>
      </c>
      <c r="Q60">
        <v>8.5282672344956065</v>
      </c>
      <c r="R60">
        <v>0</v>
      </c>
      <c r="S60">
        <v>2.065051903114187</v>
      </c>
      <c r="T60">
        <v>11.129438381687516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15.69</v>
      </c>
      <c r="J61">
        <f>BYPL_EOD!AA61+BYPL_EOD!AB61</f>
        <v>8.59</v>
      </c>
      <c r="K61">
        <f>MES_EOD!AA61+MES_EOD!AB61</f>
        <v>0</v>
      </c>
      <c r="L61">
        <f>NDMC_EOD!AA61+NDMC_EOD!AB61</f>
        <v>2.08</v>
      </c>
      <c r="M61">
        <f>TPDDL_EOD!AA61+TPDDL_EOD!AB61</f>
        <v>11.21</v>
      </c>
      <c r="N61">
        <f t="shared" si="0"/>
        <v>37.57</v>
      </c>
      <c r="O61" s="112">
        <f t="shared" si="1"/>
        <v>-0.27000000000000313</v>
      </c>
      <c r="P61">
        <v>15.577242480702687</v>
      </c>
      <c r="Q61">
        <v>8.5282672344956065</v>
      </c>
      <c r="R61">
        <v>0</v>
      </c>
      <c r="S61">
        <v>2.065051903114187</v>
      </c>
      <c r="T61">
        <v>11.129438381687516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15.69</v>
      </c>
      <c r="J62">
        <f>BYPL_EOD!AA62+BYPL_EOD!AB62</f>
        <v>8.59</v>
      </c>
      <c r="K62">
        <f>MES_EOD!AA62+MES_EOD!AB62</f>
        <v>0</v>
      </c>
      <c r="L62">
        <f>NDMC_EOD!AA62+NDMC_EOD!AB62</f>
        <v>2.08</v>
      </c>
      <c r="M62">
        <f>TPDDL_EOD!AA62+TPDDL_EOD!AB62</f>
        <v>11.21</v>
      </c>
      <c r="N62">
        <f t="shared" si="0"/>
        <v>37.57</v>
      </c>
      <c r="O62" s="112">
        <f t="shared" si="1"/>
        <v>-0.27000000000000313</v>
      </c>
      <c r="P62">
        <v>15.577242480702687</v>
      </c>
      <c r="Q62">
        <v>8.5282672344956065</v>
      </c>
      <c r="R62">
        <v>0</v>
      </c>
      <c r="S62">
        <v>2.065051903114187</v>
      </c>
      <c r="T62">
        <v>11.129438381687516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15.69</v>
      </c>
      <c r="J63">
        <f>BYPL_EOD!AA63+BYPL_EOD!AB63</f>
        <v>8.59</v>
      </c>
      <c r="K63">
        <f>MES_EOD!AA63+MES_EOD!AB63</f>
        <v>0</v>
      </c>
      <c r="L63">
        <f>NDMC_EOD!AA63+NDMC_EOD!AB63</f>
        <v>2.08</v>
      </c>
      <c r="M63">
        <f>TPDDL_EOD!AA63+TPDDL_EOD!AB63</f>
        <v>11.21</v>
      </c>
      <c r="N63">
        <f t="shared" si="0"/>
        <v>37.57</v>
      </c>
      <c r="O63" s="112">
        <f t="shared" si="1"/>
        <v>-0.27000000000000313</v>
      </c>
      <c r="P63">
        <v>15.577242480702687</v>
      </c>
      <c r="Q63">
        <v>8.5282672344956065</v>
      </c>
      <c r="R63">
        <v>0</v>
      </c>
      <c r="S63">
        <v>2.065051903114187</v>
      </c>
      <c r="T63">
        <v>11.129438381687516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15.69</v>
      </c>
      <c r="J64">
        <f>BYPL_EOD!AA64+BYPL_EOD!AB64</f>
        <v>8.59</v>
      </c>
      <c r="K64">
        <f>MES_EOD!AA64+MES_EOD!AB64</f>
        <v>0</v>
      </c>
      <c r="L64">
        <f>NDMC_EOD!AA64+NDMC_EOD!AB64</f>
        <v>2.08</v>
      </c>
      <c r="M64">
        <f>TPDDL_EOD!AA64+TPDDL_EOD!AB64</f>
        <v>11.21</v>
      </c>
      <c r="N64">
        <f t="shared" si="0"/>
        <v>37.57</v>
      </c>
      <c r="O64" s="112">
        <f t="shared" si="1"/>
        <v>-0.27000000000000313</v>
      </c>
      <c r="P64">
        <v>15.577242480702687</v>
      </c>
      <c r="Q64">
        <v>8.5282672344956065</v>
      </c>
      <c r="R64">
        <v>0</v>
      </c>
      <c r="S64">
        <v>2.065051903114187</v>
      </c>
      <c r="T64">
        <v>11.129438381687516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15.69</v>
      </c>
      <c r="J65">
        <f>BYPL_EOD!AA65+BYPL_EOD!AB65</f>
        <v>8.59</v>
      </c>
      <c r="K65">
        <f>MES_EOD!AA65+MES_EOD!AB65</f>
        <v>0</v>
      </c>
      <c r="L65">
        <f>NDMC_EOD!AA65+NDMC_EOD!AB65</f>
        <v>2.08</v>
      </c>
      <c r="M65">
        <f>TPDDL_EOD!AA65+TPDDL_EOD!AB65</f>
        <v>11.21</v>
      </c>
      <c r="N65">
        <f t="shared" si="0"/>
        <v>37.57</v>
      </c>
      <c r="O65" s="112">
        <f t="shared" si="1"/>
        <v>-0.27000000000000313</v>
      </c>
      <c r="P65">
        <v>15.577242480702687</v>
      </c>
      <c r="Q65">
        <v>8.5282672344956065</v>
      </c>
      <c r="R65">
        <v>0</v>
      </c>
      <c r="S65">
        <v>2.065051903114187</v>
      </c>
      <c r="T65">
        <v>11.129438381687516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15.69</v>
      </c>
      <c r="J66">
        <f>BYPL_EOD!AA66+BYPL_EOD!AB66</f>
        <v>8.59</v>
      </c>
      <c r="K66">
        <f>MES_EOD!AA66+MES_EOD!AB66</f>
        <v>0</v>
      </c>
      <c r="L66">
        <f>NDMC_EOD!AA66+NDMC_EOD!AB66</f>
        <v>2.08</v>
      </c>
      <c r="M66">
        <f>TPDDL_EOD!AA66+TPDDL_EOD!AB66</f>
        <v>11.21</v>
      </c>
      <c r="N66">
        <f t="shared" si="0"/>
        <v>37.57</v>
      </c>
      <c r="O66" s="112">
        <f t="shared" si="1"/>
        <v>-0.27000000000000313</v>
      </c>
      <c r="P66">
        <v>15.577242480702687</v>
      </c>
      <c r="Q66">
        <v>8.5282672344956065</v>
      </c>
      <c r="R66">
        <v>0</v>
      </c>
      <c r="S66">
        <v>2.065051903114187</v>
      </c>
      <c r="T66">
        <v>11.129438381687516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15.26</v>
      </c>
      <c r="J67">
        <f>BYPL_EOD!AA67+BYPL_EOD!AB67</f>
        <v>8.35</v>
      </c>
      <c r="K67">
        <f>MES_EOD!AA67+MES_EOD!AB67</f>
        <v>0</v>
      </c>
      <c r="L67">
        <f>NDMC_EOD!AA67+NDMC_EOD!AB67</f>
        <v>2.08</v>
      </c>
      <c r="M67">
        <f>TPDDL_EOD!AA67+TPDDL_EOD!AB67</f>
        <v>10.9</v>
      </c>
      <c r="N67">
        <f t="shared" ref="N67:N98" si="6">SUM(I67:M67)</f>
        <v>36.589999999999996</v>
      </c>
      <c r="O67" s="112">
        <f t="shared" ref="O67:O98" si="7">G67-N67</f>
        <v>-0.28999999999999915</v>
      </c>
      <c r="P67">
        <v>15.139054386444384</v>
      </c>
      <c r="Q67">
        <v>8.2838207160426336</v>
      </c>
      <c r="R67">
        <v>0</v>
      </c>
      <c r="S67">
        <v>2.063514621481279</v>
      </c>
      <c r="T67">
        <v>10.813610276031703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15.26</v>
      </c>
      <c r="J68">
        <f>BYPL_EOD!AA68+BYPL_EOD!AB68</f>
        <v>8.35</v>
      </c>
      <c r="K68">
        <f>MES_EOD!AA68+MES_EOD!AB68</f>
        <v>0</v>
      </c>
      <c r="L68">
        <f>NDMC_EOD!AA68+NDMC_EOD!AB68</f>
        <v>2.08</v>
      </c>
      <c r="M68">
        <f>TPDDL_EOD!AA68+TPDDL_EOD!AB68</f>
        <v>10.9</v>
      </c>
      <c r="N68">
        <f t="shared" si="6"/>
        <v>36.589999999999996</v>
      </c>
      <c r="O68" s="112">
        <f t="shared" si="7"/>
        <v>-0.28999999999999915</v>
      </c>
      <c r="P68">
        <v>15.139054386444384</v>
      </c>
      <c r="Q68">
        <v>8.2838207160426336</v>
      </c>
      <c r="R68">
        <v>0</v>
      </c>
      <c r="S68">
        <v>2.063514621481279</v>
      </c>
      <c r="T68">
        <v>10.813610276031703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15.26</v>
      </c>
      <c r="J69">
        <f>BYPL_EOD!AA69+BYPL_EOD!AB69</f>
        <v>8.35</v>
      </c>
      <c r="K69">
        <f>MES_EOD!AA69+MES_EOD!AB69</f>
        <v>0</v>
      </c>
      <c r="L69">
        <f>NDMC_EOD!AA69+NDMC_EOD!AB69</f>
        <v>2.08</v>
      </c>
      <c r="M69">
        <f>TPDDL_EOD!AA69+TPDDL_EOD!AB69</f>
        <v>10.9</v>
      </c>
      <c r="N69">
        <f t="shared" si="6"/>
        <v>36.589999999999996</v>
      </c>
      <c r="O69" s="112">
        <f t="shared" si="7"/>
        <v>-0.28999999999999915</v>
      </c>
      <c r="P69">
        <v>15.139054386444384</v>
      </c>
      <c r="Q69">
        <v>8.2838207160426336</v>
      </c>
      <c r="R69">
        <v>0</v>
      </c>
      <c r="S69">
        <v>2.063514621481279</v>
      </c>
      <c r="T69">
        <v>10.813610276031703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15.26</v>
      </c>
      <c r="J70">
        <f>BYPL_EOD!AA70+BYPL_EOD!AB70</f>
        <v>8.35</v>
      </c>
      <c r="K70">
        <f>MES_EOD!AA70+MES_EOD!AB70</f>
        <v>0</v>
      </c>
      <c r="L70">
        <f>NDMC_EOD!AA70+NDMC_EOD!AB70</f>
        <v>2.08</v>
      </c>
      <c r="M70">
        <f>TPDDL_EOD!AA70+TPDDL_EOD!AB70</f>
        <v>10.9</v>
      </c>
      <c r="N70">
        <f t="shared" si="6"/>
        <v>36.589999999999996</v>
      </c>
      <c r="O70" s="112">
        <f t="shared" si="7"/>
        <v>-0.28999999999999915</v>
      </c>
      <c r="P70">
        <v>15.139054386444384</v>
      </c>
      <c r="Q70">
        <v>8.2838207160426336</v>
      </c>
      <c r="R70">
        <v>0</v>
      </c>
      <c r="S70">
        <v>2.063514621481279</v>
      </c>
      <c r="T70">
        <v>10.813610276031703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15.26</v>
      </c>
      <c r="J71">
        <f>BYPL_EOD!AA71+BYPL_EOD!AB71</f>
        <v>8.35</v>
      </c>
      <c r="K71">
        <f>MES_EOD!AA71+MES_EOD!AB71</f>
        <v>0</v>
      </c>
      <c r="L71">
        <f>NDMC_EOD!AA71+NDMC_EOD!AB71</f>
        <v>2.08</v>
      </c>
      <c r="M71">
        <f>TPDDL_EOD!AA71+TPDDL_EOD!AB71</f>
        <v>10.9</v>
      </c>
      <c r="N71">
        <f t="shared" si="6"/>
        <v>36.589999999999996</v>
      </c>
      <c r="O71" s="112">
        <f t="shared" si="7"/>
        <v>-0.28999999999999915</v>
      </c>
      <c r="P71">
        <v>15.139054386444384</v>
      </c>
      <c r="Q71">
        <v>8.2838207160426336</v>
      </c>
      <c r="R71">
        <v>0</v>
      </c>
      <c r="S71">
        <v>2.063514621481279</v>
      </c>
      <c r="T71">
        <v>10.813610276031703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15.26</v>
      </c>
      <c r="J72">
        <f>BYPL_EOD!AA72+BYPL_EOD!AB72</f>
        <v>8.35</v>
      </c>
      <c r="K72">
        <f>MES_EOD!AA72+MES_EOD!AB72</f>
        <v>0</v>
      </c>
      <c r="L72">
        <f>NDMC_EOD!AA72+NDMC_EOD!AB72</f>
        <v>2.08</v>
      </c>
      <c r="M72">
        <f>TPDDL_EOD!AA72+TPDDL_EOD!AB72</f>
        <v>10.9</v>
      </c>
      <c r="N72">
        <f t="shared" si="6"/>
        <v>36.589999999999996</v>
      </c>
      <c r="O72" s="112">
        <f t="shared" si="7"/>
        <v>-0.28999999999999915</v>
      </c>
      <c r="P72">
        <v>15.139054386444384</v>
      </c>
      <c r="Q72">
        <v>8.2838207160426336</v>
      </c>
      <c r="R72">
        <v>0</v>
      </c>
      <c r="S72">
        <v>2.063514621481279</v>
      </c>
      <c r="T72">
        <v>10.813610276031703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15.26</v>
      </c>
      <c r="J73">
        <f>BYPL_EOD!AA73+BYPL_EOD!AB73</f>
        <v>8.35</v>
      </c>
      <c r="K73">
        <f>MES_EOD!AA73+MES_EOD!AB73</f>
        <v>0</v>
      </c>
      <c r="L73">
        <f>NDMC_EOD!AA73+NDMC_EOD!AB73</f>
        <v>2.08</v>
      </c>
      <c r="M73">
        <f>TPDDL_EOD!AA73+TPDDL_EOD!AB73</f>
        <v>10.9</v>
      </c>
      <c r="N73">
        <f t="shared" si="6"/>
        <v>36.589999999999996</v>
      </c>
      <c r="O73" s="112">
        <f t="shared" si="7"/>
        <v>-0.28999999999999915</v>
      </c>
      <c r="P73">
        <v>15.139054386444384</v>
      </c>
      <c r="Q73">
        <v>8.2838207160426336</v>
      </c>
      <c r="R73">
        <v>0</v>
      </c>
      <c r="S73">
        <v>2.063514621481279</v>
      </c>
      <c r="T73">
        <v>10.813610276031703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15.26</v>
      </c>
      <c r="J74">
        <f>BYPL_EOD!AA74+BYPL_EOD!AB74</f>
        <v>8.35</v>
      </c>
      <c r="K74">
        <f>MES_EOD!AA74+MES_EOD!AB74</f>
        <v>0</v>
      </c>
      <c r="L74">
        <f>NDMC_EOD!AA74+NDMC_EOD!AB74</f>
        <v>2.08</v>
      </c>
      <c r="M74">
        <f>TPDDL_EOD!AA74+TPDDL_EOD!AB74</f>
        <v>10.9</v>
      </c>
      <c r="N74">
        <f t="shared" si="6"/>
        <v>36.589999999999996</v>
      </c>
      <c r="O74" s="112">
        <f t="shared" si="7"/>
        <v>-0.28999999999999915</v>
      </c>
      <c r="P74">
        <v>15.139054386444384</v>
      </c>
      <c r="Q74">
        <v>8.2838207160426336</v>
      </c>
      <c r="R74">
        <v>0</v>
      </c>
      <c r="S74">
        <v>2.063514621481279</v>
      </c>
      <c r="T74">
        <v>10.813610276031703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15.26</v>
      </c>
      <c r="J75">
        <f>BYPL_EOD!AA75+BYPL_EOD!AB75</f>
        <v>8.35</v>
      </c>
      <c r="K75">
        <f>MES_EOD!AA75+MES_EOD!AB75</f>
        <v>0</v>
      </c>
      <c r="L75">
        <f>NDMC_EOD!AA75+NDMC_EOD!AB75</f>
        <v>2.08</v>
      </c>
      <c r="M75">
        <f>TPDDL_EOD!AA75+TPDDL_EOD!AB75</f>
        <v>10.9</v>
      </c>
      <c r="N75">
        <f t="shared" si="6"/>
        <v>36.589999999999996</v>
      </c>
      <c r="O75" s="112">
        <f t="shared" si="7"/>
        <v>1.0000000000005116E-2</v>
      </c>
      <c r="P75">
        <v>15.264170538398471</v>
      </c>
      <c r="Q75">
        <v>8.3522820442743928</v>
      </c>
      <c r="R75">
        <v>0</v>
      </c>
      <c r="S75">
        <v>2.080568461328232</v>
      </c>
      <c r="T75">
        <v>10.902978955998909</v>
      </c>
      <c r="U75" s="114">
        <f t="shared" si="8"/>
        <v>36.600000000000009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15.26</v>
      </c>
      <c r="J76">
        <f>BYPL_EOD!AA76+BYPL_EOD!AB76</f>
        <v>8.35</v>
      </c>
      <c r="K76">
        <f>MES_EOD!AA76+MES_EOD!AB76</f>
        <v>0</v>
      </c>
      <c r="L76">
        <f>NDMC_EOD!AA76+NDMC_EOD!AB76</f>
        <v>2.08</v>
      </c>
      <c r="M76">
        <f>TPDDL_EOD!AA76+TPDDL_EOD!AB76</f>
        <v>10.9</v>
      </c>
      <c r="N76">
        <f t="shared" si="6"/>
        <v>36.589999999999996</v>
      </c>
      <c r="O76" s="112">
        <f t="shared" si="7"/>
        <v>1.0000000000005116E-2</v>
      </c>
      <c r="P76">
        <v>15.264170538398471</v>
      </c>
      <c r="Q76">
        <v>8.3522820442743928</v>
      </c>
      <c r="R76">
        <v>0</v>
      </c>
      <c r="S76">
        <v>2.080568461328232</v>
      </c>
      <c r="T76">
        <v>10.902978955998909</v>
      </c>
      <c r="U76" s="114">
        <f t="shared" si="8"/>
        <v>36.600000000000009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15.26</v>
      </c>
      <c r="J77">
        <f>BYPL_EOD!AA77+BYPL_EOD!AB77</f>
        <v>8.35</v>
      </c>
      <c r="K77">
        <f>MES_EOD!AA77+MES_EOD!AB77</f>
        <v>0</v>
      </c>
      <c r="L77">
        <f>NDMC_EOD!AA77+NDMC_EOD!AB77</f>
        <v>2.08</v>
      </c>
      <c r="M77">
        <f>TPDDL_EOD!AA77+TPDDL_EOD!AB77</f>
        <v>10.9</v>
      </c>
      <c r="N77">
        <f t="shared" si="6"/>
        <v>36.589999999999996</v>
      </c>
      <c r="O77" s="112">
        <f t="shared" si="7"/>
        <v>1.0000000000005116E-2</v>
      </c>
      <c r="P77">
        <v>15.264170538398471</v>
      </c>
      <c r="Q77">
        <v>8.3522820442743928</v>
      </c>
      <c r="R77">
        <v>0</v>
      </c>
      <c r="S77">
        <v>2.080568461328232</v>
      </c>
      <c r="T77">
        <v>10.902978955998909</v>
      </c>
      <c r="U77" s="114">
        <f t="shared" si="8"/>
        <v>36.600000000000009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15.26</v>
      </c>
      <c r="J78">
        <f>BYPL_EOD!AA78+BYPL_EOD!AB78</f>
        <v>8.35</v>
      </c>
      <c r="K78">
        <f>MES_EOD!AA78+MES_EOD!AB78</f>
        <v>0</v>
      </c>
      <c r="L78">
        <f>NDMC_EOD!AA78+NDMC_EOD!AB78</f>
        <v>2.08</v>
      </c>
      <c r="M78">
        <f>TPDDL_EOD!AA78+TPDDL_EOD!AB78</f>
        <v>10.9</v>
      </c>
      <c r="N78">
        <f t="shared" si="6"/>
        <v>36.589999999999996</v>
      </c>
      <c r="O78" s="112">
        <f t="shared" si="7"/>
        <v>1.0000000000005116E-2</v>
      </c>
      <c r="P78">
        <v>15.264170538398471</v>
      </c>
      <c r="Q78">
        <v>8.3522820442743928</v>
      </c>
      <c r="R78">
        <v>0</v>
      </c>
      <c r="S78">
        <v>2.080568461328232</v>
      </c>
      <c r="T78">
        <v>10.902978955998909</v>
      </c>
      <c r="U78" s="114">
        <f t="shared" si="8"/>
        <v>36.600000000000009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15.26</v>
      </c>
      <c r="J79">
        <f>BYPL_EOD!AA79+BYPL_EOD!AB79</f>
        <v>8.35</v>
      </c>
      <c r="K79">
        <f>MES_EOD!AA79+MES_EOD!AB79</f>
        <v>0</v>
      </c>
      <c r="L79">
        <f>NDMC_EOD!AA79+NDMC_EOD!AB79</f>
        <v>2.08</v>
      </c>
      <c r="M79">
        <f>TPDDL_EOD!AA79+TPDDL_EOD!AB79</f>
        <v>10.9</v>
      </c>
      <c r="N79">
        <f t="shared" si="6"/>
        <v>36.589999999999996</v>
      </c>
      <c r="O79" s="112">
        <f t="shared" si="7"/>
        <v>1.0000000000005116E-2</v>
      </c>
      <c r="P79">
        <v>15.264170538398471</v>
      </c>
      <c r="Q79">
        <v>8.3522820442743928</v>
      </c>
      <c r="R79">
        <v>0</v>
      </c>
      <c r="S79">
        <v>2.080568461328232</v>
      </c>
      <c r="T79">
        <v>10.902978955998909</v>
      </c>
      <c r="U79" s="114">
        <f t="shared" si="8"/>
        <v>36.600000000000009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15.26</v>
      </c>
      <c r="J80">
        <f>BYPL_EOD!AA80+BYPL_EOD!AB80</f>
        <v>8.35</v>
      </c>
      <c r="K80">
        <f>MES_EOD!AA80+MES_EOD!AB80</f>
        <v>0</v>
      </c>
      <c r="L80">
        <f>NDMC_EOD!AA80+NDMC_EOD!AB80</f>
        <v>2.08</v>
      </c>
      <c r="M80">
        <f>TPDDL_EOD!AA80+TPDDL_EOD!AB80</f>
        <v>10.9</v>
      </c>
      <c r="N80">
        <f t="shared" si="6"/>
        <v>36.589999999999996</v>
      </c>
      <c r="O80" s="112">
        <f t="shared" si="7"/>
        <v>1.0000000000005116E-2</v>
      </c>
      <c r="P80">
        <v>15.264170538398471</v>
      </c>
      <c r="Q80">
        <v>8.3522820442743928</v>
      </c>
      <c r="R80">
        <v>0</v>
      </c>
      <c r="S80">
        <v>2.080568461328232</v>
      </c>
      <c r="T80">
        <v>10.902978955998909</v>
      </c>
      <c r="U80" s="114">
        <f t="shared" si="8"/>
        <v>36.600000000000009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15.26</v>
      </c>
      <c r="J81">
        <f>BYPL_EOD!AA81+BYPL_EOD!AB81</f>
        <v>8.35</v>
      </c>
      <c r="K81">
        <f>MES_EOD!AA81+MES_EOD!AB81</f>
        <v>0</v>
      </c>
      <c r="L81">
        <f>NDMC_EOD!AA81+NDMC_EOD!AB81</f>
        <v>2.08</v>
      </c>
      <c r="M81">
        <f>TPDDL_EOD!AA81+TPDDL_EOD!AB81</f>
        <v>10.9</v>
      </c>
      <c r="N81">
        <f t="shared" si="6"/>
        <v>36.589999999999996</v>
      </c>
      <c r="O81" s="112">
        <f t="shared" si="7"/>
        <v>1.0000000000005116E-2</v>
      </c>
      <c r="P81">
        <v>15.264170538398471</v>
      </c>
      <c r="Q81">
        <v>8.3522820442743928</v>
      </c>
      <c r="R81">
        <v>0</v>
      </c>
      <c r="S81">
        <v>2.080568461328232</v>
      </c>
      <c r="T81">
        <v>10.902978955998909</v>
      </c>
      <c r="U81" s="114">
        <f t="shared" si="8"/>
        <v>36.600000000000009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15.26</v>
      </c>
      <c r="J82">
        <f>BYPL_EOD!AA82+BYPL_EOD!AB82</f>
        <v>8.35</v>
      </c>
      <c r="K82">
        <f>MES_EOD!AA82+MES_EOD!AB82</f>
        <v>0</v>
      </c>
      <c r="L82">
        <f>NDMC_EOD!AA82+NDMC_EOD!AB82</f>
        <v>2.08</v>
      </c>
      <c r="M82">
        <f>TPDDL_EOD!AA82+TPDDL_EOD!AB82</f>
        <v>10.9</v>
      </c>
      <c r="N82">
        <f t="shared" si="6"/>
        <v>36.589999999999996</v>
      </c>
      <c r="O82" s="112">
        <f t="shared" si="7"/>
        <v>1.0000000000005116E-2</v>
      </c>
      <c r="P82">
        <v>15.264170538398471</v>
      </c>
      <c r="Q82">
        <v>8.3522820442743928</v>
      </c>
      <c r="R82">
        <v>0</v>
      </c>
      <c r="S82">
        <v>2.080568461328232</v>
      </c>
      <c r="T82">
        <v>10.902978955998909</v>
      </c>
      <c r="U82" s="114">
        <f t="shared" si="8"/>
        <v>36.600000000000009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15.26</v>
      </c>
      <c r="J83">
        <f>BYPL_EOD!AA83+BYPL_EOD!AB83</f>
        <v>8.35</v>
      </c>
      <c r="K83">
        <f>MES_EOD!AA83+MES_EOD!AB83</f>
        <v>0</v>
      </c>
      <c r="L83">
        <f>NDMC_EOD!AA83+NDMC_EOD!AB83</f>
        <v>2.08</v>
      </c>
      <c r="M83">
        <f>TPDDL_EOD!AA83+TPDDL_EOD!AB83</f>
        <v>10.9</v>
      </c>
      <c r="N83">
        <f t="shared" si="6"/>
        <v>36.589999999999996</v>
      </c>
      <c r="O83" s="112">
        <f t="shared" si="7"/>
        <v>1.0000000000005116E-2</v>
      </c>
      <c r="P83">
        <v>15.264170538398471</v>
      </c>
      <c r="Q83">
        <v>8.3522820442743928</v>
      </c>
      <c r="R83">
        <v>0</v>
      </c>
      <c r="S83">
        <v>2.080568461328232</v>
      </c>
      <c r="T83">
        <v>10.902978955998909</v>
      </c>
      <c r="U83" s="114">
        <f t="shared" si="8"/>
        <v>36.600000000000009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15.26</v>
      </c>
      <c r="J84">
        <f>BYPL_EOD!AA84+BYPL_EOD!AB84</f>
        <v>8.35</v>
      </c>
      <c r="K84">
        <f>MES_EOD!AA84+MES_EOD!AB84</f>
        <v>0</v>
      </c>
      <c r="L84">
        <f>NDMC_EOD!AA84+NDMC_EOD!AB84</f>
        <v>2.08</v>
      </c>
      <c r="M84">
        <f>TPDDL_EOD!AA84+TPDDL_EOD!AB84</f>
        <v>10.9</v>
      </c>
      <c r="N84">
        <f t="shared" si="6"/>
        <v>36.589999999999996</v>
      </c>
      <c r="O84" s="112">
        <f t="shared" si="7"/>
        <v>1.0000000000005116E-2</v>
      </c>
      <c r="P84">
        <v>15.264170538398471</v>
      </c>
      <c r="Q84">
        <v>8.3522820442743928</v>
      </c>
      <c r="R84">
        <v>0</v>
      </c>
      <c r="S84">
        <v>2.080568461328232</v>
      </c>
      <c r="T84">
        <v>10.902978955998909</v>
      </c>
      <c r="U84" s="114">
        <f t="shared" si="8"/>
        <v>36.600000000000009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15.26</v>
      </c>
      <c r="J85">
        <f>BYPL_EOD!AA85+BYPL_EOD!AB85</f>
        <v>8.35</v>
      </c>
      <c r="K85">
        <f>MES_EOD!AA85+MES_EOD!AB85</f>
        <v>0</v>
      </c>
      <c r="L85">
        <f>NDMC_EOD!AA85+NDMC_EOD!AB85</f>
        <v>2.08</v>
      </c>
      <c r="M85">
        <f>TPDDL_EOD!AA85+TPDDL_EOD!AB85</f>
        <v>10.9</v>
      </c>
      <c r="N85">
        <f t="shared" si="6"/>
        <v>36.589999999999996</v>
      </c>
      <c r="O85" s="112">
        <f t="shared" si="7"/>
        <v>1.0000000000005116E-2</v>
      </c>
      <c r="P85">
        <v>15.264170538398471</v>
      </c>
      <c r="Q85">
        <v>8.3522820442743928</v>
      </c>
      <c r="R85">
        <v>0</v>
      </c>
      <c r="S85">
        <v>2.080568461328232</v>
      </c>
      <c r="T85">
        <v>10.902978955998909</v>
      </c>
      <c r="U85" s="114">
        <f t="shared" si="8"/>
        <v>36.600000000000009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15.26</v>
      </c>
      <c r="J86">
        <f>BYPL_EOD!AA86+BYPL_EOD!AB86</f>
        <v>8.35</v>
      </c>
      <c r="K86">
        <f>MES_EOD!AA86+MES_EOD!AB86</f>
        <v>0</v>
      </c>
      <c r="L86">
        <f>NDMC_EOD!AA86+NDMC_EOD!AB86</f>
        <v>2.08</v>
      </c>
      <c r="M86">
        <f>TPDDL_EOD!AA86+TPDDL_EOD!AB86</f>
        <v>10.9</v>
      </c>
      <c r="N86">
        <f t="shared" si="6"/>
        <v>36.589999999999996</v>
      </c>
      <c r="O86" s="112">
        <f t="shared" si="7"/>
        <v>1.0000000000005116E-2</v>
      </c>
      <c r="P86">
        <v>15.264170538398471</v>
      </c>
      <c r="Q86">
        <v>8.3522820442743928</v>
      </c>
      <c r="R86">
        <v>0</v>
      </c>
      <c r="S86">
        <v>2.080568461328232</v>
      </c>
      <c r="T86">
        <v>10.902978955998909</v>
      </c>
      <c r="U86" s="114">
        <f t="shared" si="8"/>
        <v>36.600000000000009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15.26</v>
      </c>
      <c r="J87">
        <f>BYPL_EOD!AA87+BYPL_EOD!AB87</f>
        <v>8.35</v>
      </c>
      <c r="K87">
        <f>MES_EOD!AA87+MES_EOD!AB87</f>
        <v>0</v>
      </c>
      <c r="L87">
        <f>NDMC_EOD!AA87+NDMC_EOD!AB87</f>
        <v>2.08</v>
      </c>
      <c r="M87">
        <f>TPDDL_EOD!AA87+TPDDL_EOD!AB87</f>
        <v>10.9</v>
      </c>
      <c r="N87">
        <f t="shared" si="6"/>
        <v>36.589999999999996</v>
      </c>
      <c r="O87" s="112">
        <f t="shared" si="7"/>
        <v>1.0000000000005116E-2</v>
      </c>
      <c r="P87">
        <v>15.264170538398471</v>
      </c>
      <c r="Q87">
        <v>8.3522820442743928</v>
      </c>
      <c r="R87">
        <v>0</v>
      </c>
      <c r="S87">
        <v>2.080568461328232</v>
      </c>
      <c r="T87">
        <v>10.902978955998909</v>
      </c>
      <c r="U87" s="114">
        <f t="shared" si="8"/>
        <v>36.600000000000009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15.26</v>
      </c>
      <c r="J88">
        <f>BYPL_EOD!AA88+BYPL_EOD!AB88</f>
        <v>8.35</v>
      </c>
      <c r="K88">
        <f>MES_EOD!AA88+MES_EOD!AB88</f>
        <v>0</v>
      </c>
      <c r="L88">
        <f>NDMC_EOD!AA88+NDMC_EOD!AB88</f>
        <v>2.08</v>
      </c>
      <c r="M88">
        <f>TPDDL_EOD!AA88+TPDDL_EOD!AB88</f>
        <v>10.9</v>
      </c>
      <c r="N88">
        <f t="shared" si="6"/>
        <v>36.589999999999996</v>
      </c>
      <c r="O88" s="112">
        <f t="shared" si="7"/>
        <v>1.0000000000005116E-2</v>
      </c>
      <c r="P88">
        <v>15.264170538398471</v>
      </c>
      <c r="Q88">
        <v>8.3522820442743928</v>
      </c>
      <c r="R88">
        <v>0</v>
      </c>
      <c r="S88">
        <v>2.080568461328232</v>
      </c>
      <c r="T88">
        <v>10.902978955998909</v>
      </c>
      <c r="U88" s="114">
        <f t="shared" si="8"/>
        <v>36.600000000000009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15.26</v>
      </c>
      <c r="J89">
        <f>BYPL_EOD!AA89+BYPL_EOD!AB89</f>
        <v>8.35</v>
      </c>
      <c r="K89">
        <f>MES_EOD!AA89+MES_EOD!AB89</f>
        <v>0</v>
      </c>
      <c r="L89">
        <f>NDMC_EOD!AA89+NDMC_EOD!AB89</f>
        <v>2.08</v>
      </c>
      <c r="M89">
        <f>TPDDL_EOD!AA89+TPDDL_EOD!AB89</f>
        <v>10.9</v>
      </c>
      <c r="N89">
        <f t="shared" si="6"/>
        <v>36.589999999999996</v>
      </c>
      <c r="O89" s="112">
        <f t="shared" si="7"/>
        <v>1.0000000000005116E-2</v>
      </c>
      <c r="P89">
        <v>15.264170538398471</v>
      </c>
      <c r="Q89">
        <v>8.3522820442743928</v>
      </c>
      <c r="R89">
        <v>0</v>
      </c>
      <c r="S89">
        <v>2.080568461328232</v>
      </c>
      <c r="T89">
        <v>10.902978955998909</v>
      </c>
      <c r="U89" s="114">
        <f t="shared" si="8"/>
        <v>36.600000000000009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15.26</v>
      </c>
      <c r="J90">
        <f>BYPL_EOD!AA90+BYPL_EOD!AB90</f>
        <v>8.35</v>
      </c>
      <c r="K90">
        <f>MES_EOD!AA90+MES_EOD!AB90</f>
        <v>0</v>
      </c>
      <c r="L90">
        <f>NDMC_EOD!AA90+NDMC_EOD!AB90</f>
        <v>2.08</v>
      </c>
      <c r="M90">
        <f>TPDDL_EOD!AA90+TPDDL_EOD!AB90</f>
        <v>10.9</v>
      </c>
      <c r="N90">
        <f t="shared" si="6"/>
        <v>36.589999999999996</v>
      </c>
      <c r="O90" s="112">
        <f t="shared" si="7"/>
        <v>1.0000000000005116E-2</v>
      </c>
      <c r="P90">
        <v>15.264170538398471</v>
      </c>
      <c r="Q90">
        <v>8.3522820442743928</v>
      </c>
      <c r="R90">
        <v>0</v>
      </c>
      <c r="S90">
        <v>2.080568461328232</v>
      </c>
      <c r="T90">
        <v>10.902978955998909</v>
      </c>
      <c r="U90" s="114">
        <f t="shared" si="8"/>
        <v>36.600000000000009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15.26</v>
      </c>
      <c r="J91">
        <f>BYPL_EOD!AA91+BYPL_EOD!AB91</f>
        <v>8.35</v>
      </c>
      <c r="K91">
        <f>MES_EOD!AA91+MES_EOD!AB91</f>
        <v>0</v>
      </c>
      <c r="L91">
        <f>NDMC_EOD!AA91+NDMC_EOD!AB91</f>
        <v>2.08</v>
      </c>
      <c r="M91">
        <f>TPDDL_EOD!AA91+TPDDL_EOD!AB91</f>
        <v>10.9</v>
      </c>
      <c r="N91">
        <f t="shared" si="6"/>
        <v>36.589999999999996</v>
      </c>
      <c r="O91" s="112">
        <f t="shared" si="7"/>
        <v>1.0000000000005116E-2</v>
      </c>
      <c r="P91">
        <v>15.264170538398471</v>
      </c>
      <c r="Q91">
        <v>8.3522820442743928</v>
      </c>
      <c r="R91">
        <v>0</v>
      </c>
      <c r="S91">
        <v>2.080568461328232</v>
      </c>
      <c r="T91">
        <v>10.902978955998909</v>
      </c>
      <c r="U91" s="114">
        <f t="shared" si="8"/>
        <v>36.600000000000009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15.26</v>
      </c>
      <c r="J92">
        <f>BYPL_EOD!AA92+BYPL_EOD!AB92</f>
        <v>8.35</v>
      </c>
      <c r="K92">
        <f>MES_EOD!AA92+MES_EOD!AB92</f>
        <v>0</v>
      </c>
      <c r="L92">
        <f>NDMC_EOD!AA92+NDMC_EOD!AB92</f>
        <v>2.08</v>
      </c>
      <c r="M92">
        <f>TPDDL_EOD!AA92+TPDDL_EOD!AB92</f>
        <v>10.9</v>
      </c>
      <c r="N92">
        <f t="shared" si="6"/>
        <v>36.589999999999996</v>
      </c>
      <c r="O92" s="112">
        <f t="shared" si="7"/>
        <v>1.0000000000005116E-2</v>
      </c>
      <c r="P92">
        <v>15.264170538398471</v>
      </c>
      <c r="Q92">
        <v>8.3522820442743928</v>
      </c>
      <c r="R92">
        <v>0</v>
      </c>
      <c r="S92">
        <v>2.080568461328232</v>
      </c>
      <c r="T92">
        <v>10.902978955998909</v>
      </c>
      <c r="U92" s="114">
        <f t="shared" si="8"/>
        <v>36.600000000000009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15.26</v>
      </c>
      <c r="J93">
        <f>BYPL_EOD!AA93+BYPL_EOD!AB93</f>
        <v>8.35</v>
      </c>
      <c r="K93">
        <f>MES_EOD!AA93+MES_EOD!AB93</f>
        <v>0</v>
      </c>
      <c r="L93">
        <f>NDMC_EOD!AA93+NDMC_EOD!AB93</f>
        <v>2.08</v>
      </c>
      <c r="M93">
        <f>TPDDL_EOD!AA93+TPDDL_EOD!AB93</f>
        <v>10.9</v>
      </c>
      <c r="N93">
        <f t="shared" si="6"/>
        <v>36.589999999999996</v>
      </c>
      <c r="O93" s="112">
        <f t="shared" si="7"/>
        <v>1.0000000000005116E-2</v>
      </c>
      <c r="P93">
        <v>15.264170538398471</v>
      </c>
      <c r="Q93">
        <v>8.3522820442743928</v>
      </c>
      <c r="R93">
        <v>0</v>
      </c>
      <c r="S93">
        <v>2.080568461328232</v>
      </c>
      <c r="T93">
        <v>10.902978955998909</v>
      </c>
      <c r="U93" s="114">
        <f t="shared" si="8"/>
        <v>36.600000000000009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15.26</v>
      </c>
      <c r="J94">
        <f>BYPL_EOD!AA94+BYPL_EOD!AB94</f>
        <v>8.35</v>
      </c>
      <c r="K94">
        <f>MES_EOD!AA94+MES_EOD!AB94</f>
        <v>0</v>
      </c>
      <c r="L94">
        <f>NDMC_EOD!AA94+NDMC_EOD!AB94</f>
        <v>2.08</v>
      </c>
      <c r="M94">
        <f>TPDDL_EOD!AA94+TPDDL_EOD!AB94</f>
        <v>10.9</v>
      </c>
      <c r="N94">
        <f t="shared" si="6"/>
        <v>36.589999999999996</v>
      </c>
      <c r="O94" s="112">
        <f t="shared" si="7"/>
        <v>1.0000000000005116E-2</v>
      </c>
      <c r="P94">
        <v>15.264170538398471</v>
      </c>
      <c r="Q94">
        <v>8.3522820442743928</v>
      </c>
      <c r="R94">
        <v>0</v>
      </c>
      <c r="S94">
        <v>2.080568461328232</v>
      </c>
      <c r="T94">
        <v>10.902978955998909</v>
      </c>
      <c r="U94" s="114">
        <f t="shared" si="8"/>
        <v>36.600000000000009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15.26</v>
      </c>
      <c r="J95">
        <f>BYPL_EOD!AA95+BYPL_EOD!AB95</f>
        <v>8.35</v>
      </c>
      <c r="K95">
        <f>MES_EOD!AA95+MES_EOD!AB95</f>
        <v>0</v>
      </c>
      <c r="L95">
        <f>NDMC_EOD!AA95+NDMC_EOD!AB95</f>
        <v>2.08</v>
      </c>
      <c r="M95">
        <f>TPDDL_EOD!AA95+TPDDL_EOD!AB95</f>
        <v>10.9</v>
      </c>
      <c r="N95">
        <f t="shared" si="6"/>
        <v>36.589999999999996</v>
      </c>
      <c r="O95" s="112">
        <f t="shared" si="7"/>
        <v>1.0000000000005116E-2</v>
      </c>
      <c r="P95">
        <v>15.264170538398471</v>
      </c>
      <c r="Q95">
        <v>8.3522820442743928</v>
      </c>
      <c r="R95">
        <v>0</v>
      </c>
      <c r="S95">
        <v>2.080568461328232</v>
      </c>
      <c r="T95">
        <v>10.902978955998909</v>
      </c>
      <c r="U95" s="114">
        <f t="shared" si="8"/>
        <v>36.600000000000009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14.38</v>
      </c>
      <c r="J96">
        <f>BYPL_EOD!AA96+BYPL_EOD!AB96</f>
        <v>7.88</v>
      </c>
      <c r="K96">
        <f>MES_EOD!AA96+MES_EOD!AB96</f>
        <v>0</v>
      </c>
      <c r="L96">
        <f>NDMC_EOD!AA96+NDMC_EOD!AB96</f>
        <v>2.08</v>
      </c>
      <c r="M96">
        <f>TPDDL_EOD!AA96+TPDDL_EOD!AB96</f>
        <v>10.28</v>
      </c>
      <c r="N96">
        <f t="shared" si="6"/>
        <v>34.620000000000005</v>
      </c>
      <c r="O96" s="112">
        <f t="shared" si="7"/>
        <v>-2.0000000000003126E-2</v>
      </c>
      <c r="P96">
        <v>14.371692663200461</v>
      </c>
      <c r="Q96">
        <v>7.8754477180820324</v>
      </c>
      <c r="R96">
        <v>0</v>
      </c>
      <c r="S96">
        <v>2.0787983824378973</v>
      </c>
      <c r="T96">
        <v>10.274061236279605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14.38</v>
      </c>
      <c r="J97">
        <f>BYPL_EOD!AA97+BYPL_EOD!AB97</f>
        <v>7.88</v>
      </c>
      <c r="K97">
        <f>MES_EOD!AA97+MES_EOD!AB97</f>
        <v>0</v>
      </c>
      <c r="L97">
        <f>NDMC_EOD!AA97+NDMC_EOD!AB97</f>
        <v>2.08</v>
      </c>
      <c r="M97">
        <f>TPDDL_EOD!AA97+TPDDL_EOD!AB97</f>
        <v>10.28</v>
      </c>
      <c r="N97">
        <f t="shared" si="6"/>
        <v>34.620000000000005</v>
      </c>
      <c r="O97" s="112">
        <f t="shared" si="7"/>
        <v>-2.0000000000003126E-2</v>
      </c>
      <c r="P97">
        <v>14.371692663200461</v>
      </c>
      <c r="Q97">
        <v>7.8754477180820324</v>
      </c>
      <c r="R97">
        <v>0</v>
      </c>
      <c r="S97">
        <v>2.0787983824378973</v>
      </c>
      <c r="T97">
        <v>10.274061236279605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14.38</v>
      </c>
      <c r="J98">
        <f>BYPL_EOD!AA98+BYPL_EOD!AB98</f>
        <v>7.88</v>
      </c>
      <c r="K98">
        <f>MES_EOD!AA98+MES_EOD!AB98</f>
        <v>0</v>
      </c>
      <c r="L98">
        <f>NDMC_EOD!AA98+NDMC_EOD!AB98</f>
        <v>2.08</v>
      </c>
      <c r="M98">
        <f>TPDDL_EOD!AA98+TPDDL_EOD!AB98</f>
        <v>10.28</v>
      </c>
      <c r="N98">
        <f t="shared" si="6"/>
        <v>34.620000000000005</v>
      </c>
      <c r="O98" s="112">
        <f t="shared" si="7"/>
        <v>-2.0000000000003126E-2</v>
      </c>
      <c r="P98">
        <v>14.371692663200461</v>
      </c>
      <c r="Q98">
        <v>7.8754477180820324</v>
      </c>
      <c r="R98">
        <v>0</v>
      </c>
      <c r="S98">
        <v>2.0787983824378973</v>
      </c>
      <c r="T98">
        <v>10.274061236279605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0.60899999999999999</v>
      </c>
      <c r="C99" s="114">
        <f t="shared" ref="C99:U99" si="12">SUM(C3:C98)/4000</f>
        <v>1.0049999999999999</v>
      </c>
      <c r="D99" s="114">
        <f t="shared" si="12"/>
        <v>0.38969999999999971</v>
      </c>
      <c r="E99" s="114">
        <f t="shared" si="12"/>
        <v>0.105</v>
      </c>
      <c r="F99" s="114">
        <f t="shared" si="12"/>
        <v>1.6140000000000001</v>
      </c>
      <c r="G99" s="114">
        <f t="shared" si="12"/>
        <v>0.49469999999999931</v>
      </c>
      <c r="H99" s="114"/>
      <c r="I99" s="114">
        <f t="shared" si="12"/>
        <v>0.20769499999999994</v>
      </c>
      <c r="J99" s="114">
        <f t="shared" si="12"/>
        <v>0.11367250000000009</v>
      </c>
      <c r="K99" s="114">
        <f t="shared" si="12"/>
        <v>0</v>
      </c>
      <c r="L99" s="114">
        <f t="shared" si="12"/>
        <v>2.7569999999999983E-2</v>
      </c>
      <c r="M99" s="114">
        <f t="shared" si="12"/>
        <v>0.14836499999999983</v>
      </c>
      <c r="N99" s="114">
        <f t="shared" si="12"/>
        <v>0.49730249999999965</v>
      </c>
      <c r="O99" s="114">
        <f t="shared" si="12"/>
        <v>-2.602499999999982E-3</v>
      </c>
      <c r="P99" s="114">
        <f t="shared" si="12"/>
        <v>0.20660559200147763</v>
      </c>
      <c r="Q99" s="114">
        <f t="shared" si="12"/>
        <v>0.11307626405681065</v>
      </c>
      <c r="R99" s="114">
        <f t="shared" si="12"/>
        <v>0</v>
      </c>
      <c r="S99" s="114">
        <f t="shared" si="12"/>
        <v>2.7431332158800767E-2</v>
      </c>
      <c r="T99" s="114">
        <f t="shared" si="12"/>
        <v>0.14758681178291103</v>
      </c>
      <c r="U99" s="114">
        <f t="shared" si="12"/>
        <v>0.49469999999999931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266.20000000000005</v>
      </c>
      <c r="E25">
        <f>BAWANA!AM25</f>
        <v>0</v>
      </c>
      <c r="F25">
        <f t="shared" si="4"/>
        <v>256</v>
      </c>
      <c r="G25">
        <f t="shared" si="5"/>
        <v>266.20000000000005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</v>
      </c>
      <c r="L25">
        <f>NDMC_EOD!AI25+NDMC_EOD!AJ25</f>
        <v>19.63</v>
      </c>
      <c r="M25">
        <f>TPDDL_EOD!AI25+TPDDL_EOD!AJ25</f>
        <v>58.52</v>
      </c>
      <c r="N25">
        <f t="shared" si="0"/>
        <v>266.19</v>
      </c>
      <c r="O25" s="112">
        <f t="shared" si="1"/>
        <v>1.0000000000047748E-2</v>
      </c>
      <c r="P25">
        <v>134.61000000000001</v>
      </c>
      <c r="Q25">
        <v>48.433689877521353</v>
      </c>
      <c r="R25">
        <v>5.000355910648647</v>
      </c>
      <c r="S25">
        <v>19.631495679183999</v>
      </c>
      <c r="T25">
        <v>58.524458532646051</v>
      </c>
      <c r="U25" s="114">
        <f t="shared" si="2"/>
        <v>266.20000000000005</v>
      </c>
      <c r="V25" s="112">
        <f t="shared" si="3"/>
        <v>0</v>
      </c>
      <c r="Y25">
        <f>BAWANA!AW25+BAWANA!AX25</f>
        <v>26.9</v>
      </c>
      <c r="Z25">
        <f>BAWANA!BD25+BAWANA!BE25</f>
        <v>26.9</v>
      </c>
      <c r="AA25">
        <f>BAWANA!X25+BAWANA!Y25</f>
        <v>26.9</v>
      </c>
      <c r="AB25">
        <f>BAWANA!AE25+BAWANA!AF25</f>
        <v>26.9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266.20000000000005</v>
      </c>
      <c r="E26">
        <f>BAWANA!AM26</f>
        <v>0</v>
      </c>
      <c r="F26">
        <f t="shared" si="4"/>
        <v>256</v>
      </c>
      <c r="G26">
        <f t="shared" si="5"/>
        <v>266.20000000000005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</v>
      </c>
      <c r="L26">
        <f>NDMC_EOD!AI26+NDMC_EOD!AJ26</f>
        <v>19.63</v>
      </c>
      <c r="M26">
        <f>TPDDL_EOD!AI26+TPDDL_EOD!AJ26</f>
        <v>58.52</v>
      </c>
      <c r="N26">
        <f t="shared" si="0"/>
        <v>266.19</v>
      </c>
      <c r="O26" s="112">
        <f t="shared" si="1"/>
        <v>1.0000000000047748E-2</v>
      </c>
      <c r="P26">
        <v>134.61000000000001</v>
      </c>
      <c r="Q26">
        <v>48.433689877521353</v>
      </c>
      <c r="R26">
        <v>5.000355910648647</v>
      </c>
      <c r="S26">
        <v>19.631495679183999</v>
      </c>
      <c r="T26">
        <v>58.524458532646051</v>
      </c>
      <c r="U26" s="114">
        <f t="shared" si="2"/>
        <v>266.20000000000005</v>
      </c>
      <c r="V26" s="112">
        <f t="shared" si="3"/>
        <v>0</v>
      </c>
      <c r="Y26">
        <f>BAWANA!AW26+BAWANA!AX26</f>
        <v>26.9</v>
      </c>
      <c r="Z26">
        <f>BAWANA!BD26+BAWANA!BE26</f>
        <v>26.9</v>
      </c>
      <c r="AA26">
        <f>BAWANA!X26+BAWANA!Y26</f>
        <v>26.9</v>
      </c>
      <c r="AB26">
        <f>BAWANA!AE26+BAWANA!AF26</f>
        <v>26.9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261.99</v>
      </c>
      <c r="E27">
        <f>BAWANA!AM27</f>
        <v>0</v>
      </c>
      <c r="F27">
        <f t="shared" si="4"/>
        <v>256</v>
      </c>
      <c r="G27">
        <f t="shared" si="5"/>
        <v>261.99</v>
      </c>
      <c r="H27" s="112"/>
      <c r="I27">
        <f>BRPL_EOD!AI27+BRPL_EOD!AJ27</f>
        <v>134.61000000000001</v>
      </c>
      <c r="J27">
        <f>BYPL_EOD!AI27+BYPL_EOD!AJ27</f>
        <v>46.81</v>
      </c>
      <c r="K27">
        <f>MES_EOD!AI27+MES_EOD!AJ27</f>
        <v>5</v>
      </c>
      <c r="L27">
        <f>NDMC_EOD!AI27+NDMC_EOD!AJ27</f>
        <v>19</v>
      </c>
      <c r="M27">
        <f>TPDDL_EOD!AI27+TPDDL_EOD!AJ27</f>
        <v>56.57</v>
      </c>
      <c r="N27">
        <f t="shared" si="0"/>
        <v>261.99</v>
      </c>
      <c r="O27" s="112">
        <f t="shared" si="1"/>
        <v>0</v>
      </c>
      <c r="P27">
        <v>134.61000000000001</v>
      </c>
      <c r="Q27">
        <v>46.81</v>
      </c>
      <c r="R27">
        <v>5</v>
      </c>
      <c r="S27">
        <v>19</v>
      </c>
      <c r="T27">
        <v>56.57</v>
      </c>
      <c r="U27" s="114">
        <f t="shared" si="2"/>
        <v>261.99</v>
      </c>
      <c r="V27" s="112">
        <f t="shared" si="3"/>
        <v>0</v>
      </c>
      <c r="Y27">
        <f>BAWANA!AW27+BAWANA!AX27</f>
        <v>26.01</v>
      </c>
      <c r="Z27">
        <f>BAWANA!BD27+BAWANA!BE27</f>
        <v>32</v>
      </c>
      <c r="AA27">
        <f>BAWANA!X27+BAWANA!Y27</f>
        <v>26.01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261.99</v>
      </c>
      <c r="E28">
        <f>BAWANA!AM28</f>
        <v>0</v>
      </c>
      <c r="F28">
        <f t="shared" si="4"/>
        <v>256</v>
      </c>
      <c r="G28">
        <f t="shared" si="5"/>
        <v>261.99</v>
      </c>
      <c r="H28" s="112"/>
      <c r="I28">
        <f>BRPL_EOD!AI28+BRPL_EOD!AJ28</f>
        <v>134.61000000000001</v>
      </c>
      <c r="J28">
        <f>BYPL_EOD!AI28+BYPL_EOD!AJ28</f>
        <v>46.81</v>
      </c>
      <c r="K28">
        <f>MES_EOD!AI28+MES_EOD!AJ28</f>
        <v>5</v>
      </c>
      <c r="L28">
        <f>NDMC_EOD!AI28+NDMC_EOD!AJ28</f>
        <v>19</v>
      </c>
      <c r="M28">
        <f>TPDDL_EOD!AI28+TPDDL_EOD!AJ28</f>
        <v>56.57</v>
      </c>
      <c r="N28">
        <f t="shared" si="0"/>
        <v>261.99</v>
      </c>
      <c r="O28" s="112">
        <f t="shared" si="1"/>
        <v>0</v>
      </c>
      <c r="P28">
        <v>134.61000000000001</v>
      </c>
      <c r="Q28">
        <v>46.81</v>
      </c>
      <c r="R28">
        <v>5</v>
      </c>
      <c r="S28">
        <v>19</v>
      </c>
      <c r="T28">
        <v>56.57</v>
      </c>
      <c r="U28" s="114">
        <f t="shared" si="2"/>
        <v>261.99</v>
      </c>
      <c r="V28" s="112">
        <f t="shared" si="3"/>
        <v>0</v>
      </c>
      <c r="Y28">
        <f>BAWANA!AW28+BAWANA!AX28</f>
        <v>26.01</v>
      </c>
      <c r="Z28">
        <f>BAWANA!BD28+BAWANA!BE28</f>
        <v>32</v>
      </c>
      <c r="AA28">
        <f>BAWANA!X28+BAWANA!Y28</f>
        <v>26.01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273.22000000000003</v>
      </c>
      <c r="E29">
        <f>BAWANA!AM29</f>
        <v>0</v>
      </c>
      <c r="F29">
        <f t="shared" si="4"/>
        <v>256</v>
      </c>
      <c r="G29">
        <f t="shared" si="5"/>
        <v>273.22000000000003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273.22000000000003</v>
      </c>
      <c r="O29" s="112">
        <f t="shared" si="1"/>
        <v>0</v>
      </c>
      <c r="P29">
        <v>134.61000000000001</v>
      </c>
      <c r="Q29">
        <v>45</v>
      </c>
      <c r="R29">
        <v>5</v>
      </c>
      <c r="S29">
        <v>19</v>
      </c>
      <c r="T29">
        <v>69.61</v>
      </c>
      <c r="U29" s="114">
        <f t="shared" si="2"/>
        <v>273.22000000000003</v>
      </c>
      <c r="V29" s="112">
        <f t="shared" si="3"/>
        <v>0</v>
      </c>
      <c r="Y29">
        <f>BAWANA!AW29+BAWANA!AX29</f>
        <v>14.78</v>
      </c>
      <c r="Z29">
        <f>BAWANA!BD29+BAWANA!BE29</f>
        <v>32</v>
      </c>
      <c r="AA29">
        <f>BAWANA!X29+BAWANA!Y29</f>
        <v>14.78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273.22000000000003</v>
      </c>
      <c r="E30">
        <f>BAWANA!AM30</f>
        <v>0</v>
      </c>
      <c r="F30">
        <f t="shared" si="4"/>
        <v>256</v>
      </c>
      <c r="G30">
        <f t="shared" si="5"/>
        <v>273.22000000000003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273.22000000000003</v>
      </c>
      <c r="O30" s="112">
        <f t="shared" si="1"/>
        <v>0</v>
      </c>
      <c r="P30">
        <v>134.61000000000001</v>
      </c>
      <c r="Q30">
        <v>45</v>
      </c>
      <c r="R30">
        <v>5</v>
      </c>
      <c r="S30">
        <v>19</v>
      </c>
      <c r="T30">
        <v>69.61</v>
      </c>
      <c r="U30" s="114">
        <f t="shared" si="2"/>
        <v>273.22000000000003</v>
      </c>
      <c r="V30" s="112">
        <f t="shared" si="3"/>
        <v>0</v>
      </c>
      <c r="Y30">
        <f>BAWANA!AW30+BAWANA!AX30</f>
        <v>14.78</v>
      </c>
      <c r="Z30">
        <f>BAWANA!BD30+BAWANA!BE30</f>
        <v>32</v>
      </c>
      <c r="AA30">
        <f>BAWANA!X30+BAWANA!Y30</f>
        <v>14.78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273.22000000000003</v>
      </c>
      <c r="E31">
        <f>BAWANA!AM31</f>
        <v>0</v>
      </c>
      <c r="F31">
        <f t="shared" si="4"/>
        <v>256</v>
      </c>
      <c r="G31">
        <f t="shared" si="5"/>
        <v>273.22000000000003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273.22000000000003</v>
      </c>
      <c r="O31" s="112">
        <f t="shared" si="1"/>
        <v>0</v>
      </c>
      <c r="P31">
        <v>134.61000000000001</v>
      </c>
      <c r="Q31">
        <v>45</v>
      </c>
      <c r="R31">
        <v>5</v>
      </c>
      <c r="S31">
        <v>19</v>
      </c>
      <c r="T31">
        <v>69.61</v>
      </c>
      <c r="U31" s="114">
        <f t="shared" si="2"/>
        <v>273.22000000000003</v>
      </c>
      <c r="V31" s="112">
        <f t="shared" si="3"/>
        <v>0</v>
      </c>
      <c r="Y31">
        <f>BAWANA!AW31+BAWANA!AX31</f>
        <v>14.78</v>
      </c>
      <c r="Z31">
        <f>BAWANA!BD31+BAWANA!BE31</f>
        <v>32</v>
      </c>
      <c r="AA31">
        <f>BAWANA!X31+BAWANA!Y31</f>
        <v>14.78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273.22000000000003</v>
      </c>
      <c r="E32">
        <f>BAWANA!AM32</f>
        <v>0</v>
      </c>
      <c r="F32">
        <f t="shared" si="4"/>
        <v>256</v>
      </c>
      <c r="G32">
        <f t="shared" si="5"/>
        <v>273.22000000000003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273.22000000000003</v>
      </c>
      <c r="O32" s="112">
        <f t="shared" si="1"/>
        <v>0</v>
      </c>
      <c r="P32">
        <v>134.61000000000001</v>
      </c>
      <c r="Q32">
        <v>45</v>
      </c>
      <c r="R32">
        <v>5</v>
      </c>
      <c r="S32">
        <v>19</v>
      </c>
      <c r="T32">
        <v>69.61</v>
      </c>
      <c r="U32" s="114">
        <f t="shared" si="2"/>
        <v>273.22000000000003</v>
      </c>
      <c r="V32" s="112">
        <f t="shared" si="3"/>
        <v>0</v>
      </c>
      <c r="Y32">
        <f>BAWANA!AW32+BAWANA!AX32</f>
        <v>14.78</v>
      </c>
      <c r="Z32">
        <f>BAWANA!BD32+BAWANA!BE32</f>
        <v>32</v>
      </c>
      <c r="AA32">
        <f>BAWANA!X32+BAWANA!Y32</f>
        <v>14.78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113.39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113.39</v>
      </c>
      <c r="Q33">
        <v>45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113.39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113.39</v>
      </c>
      <c r="Q34">
        <v>45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113.39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113.39</v>
      </c>
      <c r="Q35">
        <v>45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113.39</v>
      </c>
      <c r="J36">
        <f>BYPL_EOD!AI36+BYPL_EOD!AJ36</f>
        <v>45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113.39</v>
      </c>
      <c r="Q36">
        <v>45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113.39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113.39</v>
      </c>
      <c r="Q37">
        <v>45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113.39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113.39</v>
      </c>
      <c r="Q38">
        <v>45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113.39</v>
      </c>
      <c r="J39">
        <f>BYPL_EOD!AI39+BYPL_EOD!AJ39</f>
        <v>45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113.39</v>
      </c>
      <c r="Q39">
        <v>45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113.39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113.39</v>
      </c>
      <c r="Q40">
        <v>45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113.39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113.39</v>
      </c>
      <c r="Q41">
        <v>45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107.39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107.39</v>
      </c>
      <c r="Q47">
        <v>55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107.39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107.39</v>
      </c>
      <c r="Q48">
        <v>55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117.39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117.39</v>
      </c>
      <c r="Q49">
        <v>45</v>
      </c>
      <c r="R49">
        <v>5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117.39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117.39</v>
      </c>
      <c r="Q50">
        <v>45</v>
      </c>
      <c r="R50">
        <v>5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117.39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117.39</v>
      </c>
      <c r="Q51">
        <v>45</v>
      </c>
      <c r="R51">
        <v>5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117.39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117.39</v>
      </c>
      <c r="Q52">
        <v>45</v>
      </c>
      <c r="R52">
        <v>5</v>
      </c>
      <c r="S52">
        <v>19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117.39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117.39</v>
      </c>
      <c r="Q53">
        <v>45</v>
      </c>
      <c r="R53">
        <v>5</v>
      </c>
      <c r="S53">
        <v>19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117.39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117.39</v>
      </c>
      <c r="Q54">
        <v>45</v>
      </c>
      <c r="R54">
        <v>5</v>
      </c>
      <c r="S54">
        <v>19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52.39</v>
      </c>
      <c r="N55">
        <f t="shared" si="0"/>
        <v>256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52.39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52.39</v>
      </c>
      <c r="N56">
        <f t="shared" si="0"/>
        <v>256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52.39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52.39</v>
      </c>
      <c r="N57">
        <f t="shared" si="0"/>
        <v>256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52.39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52.39</v>
      </c>
      <c r="N58">
        <f t="shared" si="0"/>
        <v>256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52.39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117.39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256</v>
      </c>
      <c r="O59" s="112">
        <f t="shared" si="1"/>
        <v>0</v>
      </c>
      <c r="P59">
        <v>117.39</v>
      </c>
      <c r="Q59">
        <v>45</v>
      </c>
      <c r="R59">
        <v>5</v>
      </c>
      <c r="S59">
        <v>19</v>
      </c>
      <c r="T59">
        <v>69.61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117.39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256</v>
      </c>
      <c r="O60" s="112">
        <f t="shared" si="1"/>
        <v>0</v>
      </c>
      <c r="P60">
        <v>117.39</v>
      </c>
      <c r="Q60">
        <v>45</v>
      </c>
      <c r="R60">
        <v>5</v>
      </c>
      <c r="S60">
        <v>19</v>
      </c>
      <c r="T60">
        <v>69.61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117.39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256</v>
      </c>
      <c r="O61" s="112">
        <f t="shared" si="1"/>
        <v>0</v>
      </c>
      <c r="P61">
        <v>117.39</v>
      </c>
      <c r="Q61">
        <v>45</v>
      </c>
      <c r="R61">
        <v>5</v>
      </c>
      <c r="S61">
        <v>19</v>
      </c>
      <c r="T61">
        <v>69.61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117.39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256</v>
      </c>
      <c r="O62" s="112">
        <f t="shared" si="1"/>
        <v>0</v>
      </c>
      <c r="P62">
        <v>117.39</v>
      </c>
      <c r="Q62">
        <v>45</v>
      </c>
      <c r="R62">
        <v>5</v>
      </c>
      <c r="S62">
        <v>19</v>
      </c>
      <c r="T62">
        <v>69.61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117.39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256</v>
      </c>
      <c r="O63" s="112">
        <f t="shared" si="1"/>
        <v>0</v>
      </c>
      <c r="P63">
        <v>117.39</v>
      </c>
      <c r="Q63">
        <v>45</v>
      </c>
      <c r="R63">
        <v>5</v>
      </c>
      <c r="S63">
        <v>19</v>
      </c>
      <c r="T63">
        <v>69.61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117.39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117.39</v>
      </c>
      <c r="Q64">
        <v>45</v>
      </c>
      <c r="R64">
        <v>5</v>
      </c>
      <c r="S64">
        <v>19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117.39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117.39</v>
      </c>
      <c r="Q65">
        <v>45</v>
      </c>
      <c r="R65">
        <v>5</v>
      </c>
      <c r="S65">
        <v>19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117.39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117.39</v>
      </c>
      <c r="Q66">
        <v>45</v>
      </c>
      <c r="R66">
        <v>5</v>
      </c>
      <c r="S66">
        <v>19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117.39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117.39</v>
      </c>
      <c r="Q67">
        <v>45</v>
      </c>
      <c r="R67">
        <v>5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117.39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117.39</v>
      </c>
      <c r="Q68">
        <v>45</v>
      </c>
      <c r="R68">
        <v>5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113.39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113.39</v>
      </c>
      <c r="Q69">
        <v>45</v>
      </c>
      <c r="R69">
        <v>5</v>
      </c>
      <c r="S69">
        <v>23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113.39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113.39</v>
      </c>
      <c r="Q70">
        <v>45</v>
      </c>
      <c r="R70">
        <v>5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113.39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113.39</v>
      </c>
      <c r="Q71">
        <v>45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113.39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113.39</v>
      </c>
      <c r="Q72">
        <v>45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113.39</v>
      </c>
      <c r="J73">
        <f>BYPL_EOD!AI73+BYPL_EOD!AJ73</f>
        <v>45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113.39</v>
      </c>
      <c r="Q73">
        <v>45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113.39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113.39</v>
      </c>
      <c r="Q74">
        <v>45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113.39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113.39</v>
      </c>
      <c r="Q75">
        <v>45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113.39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113.39</v>
      </c>
      <c r="Q76">
        <v>45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113.39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113.39</v>
      </c>
      <c r="Q77">
        <v>45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113.39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113.39</v>
      </c>
      <c r="Q78">
        <v>45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113.39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113.39</v>
      </c>
      <c r="Q79">
        <v>45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113.39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113.39</v>
      </c>
      <c r="Q80">
        <v>45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113.39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113.39</v>
      </c>
      <c r="Q81">
        <v>45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113.39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113.39</v>
      </c>
      <c r="Q82">
        <v>45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117.39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117.39</v>
      </c>
      <c r="Q83">
        <v>45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117.39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117.39</v>
      </c>
      <c r="Q84">
        <v>45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273.22000000000003</v>
      </c>
      <c r="E85">
        <f>BAWANA!AM85</f>
        <v>0</v>
      </c>
      <c r="F85">
        <f t="shared" si="11"/>
        <v>256</v>
      </c>
      <c r="G85">
        <f t="shared" si="12"/>
        <v>273.22000000000003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273.22000000000003</v>
      </c>
      <c r="O85" s="112">
        <f t="shared" si="8"/>
        <v>0</v>
      </c>
      <c r="P85">
        <v>134.61000000000001</v>
      </c>
      <c r="Q85">
        <v>45</v>
      </c>
      <c r="R85">
        <v>5</v>
      </c>
      <c r="S85">
        <v>19</v>
      </c>
      <c r="T85">
        <v>69.61</v>
      </c>
      <c r="U85" s="114">
        <f t="shared" si="9"/>
        <v>273.22000000000003</v>
      </c>
      <c r="V85" s="112">
        <f t="shared" si="10"/>
        <v>0</v>
      </c>
      <c r="Y85">
        <f>BAWANA!AW85+BAWANA!AX85</f>
        <v>23.39</v>
      </c>
      <c r="Z85">
        <f>BAWANA!BD85+BAWANA!BE85</f>
        <v>23.39</v>
      </c>
      <c r="AA85">
        <f>BAWANA!X85+BAWANA!Y85</f>
        <v>23.39</v>
      </c>
      <c r="AB85">
        <f>BAWANA!AE85+BAWANA!AF85</f>
        <v>23.39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273.22000000000003</v>
      </c>
      <c r="E86">
        <f>BAWANA!AM86</f>
        <v>0</v>
      </c>
      <c r="F86">
        <f t="shared" si="11"/>
        <v>256</v>
      </c>
      <c r="G86">
        <f t="shared" si="12"/>
        <v>273.22000000000003</v>
      </c>
      <c r="H86" s="112"/>
      <c r="I86">
        <f>BRPL_EOD!AI86+BRPL_EOD!AJ86</f>
        <v>134.61000000000001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273.22000000000003</v>
      </c>
      <c r="O86" s="112">
        <f t="shared" si="8"/>
        <v>0</v>
      </c>
      <c r="P86">
        <v>134.61000000000001</v>
      </c>
      <c r="Q86">
        <v>45</v>
      </c>
      <c r="R86">
        <v>5</v>
      </c>
      <c r="S86">
        <v>19</v>
      </c>
      <c r="T86">
        <v>69.61</v>
      </c>
      <c r="U86" s="114">
        <f t="shared" si="9"/>
        <v>273.22000000000003</v>
      </c>
      <c r="V86" s="112">
        <f t="shared" si="10"/>
        <v>0</v>
      </c>
      <c r="Y86">
        <f>BAWANA!AW86+BAWANA!AX86</f>
        <v>23.39</v>
      </c>
      <c r="Z86">
        <f>BAWANA!BD86+BAWANA!BE86</f>
        <v>23.39</v>
      </c>
      <c r="AA86">
        <f>BAWANA!X86+BAWANA!Y86</f>
        <v>23.39</v>
      </c>
      <c r="AB86">
        <f>BAWANA!AE86+BAWANA!AF86</f>
        <v>23.39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266.20000000000005</v>
      </c>
      <c r="E87">
        <f>BAWANA!AM87</f>
        <v>0</v>
      </c>
      <c r="F87">
        <f t="shared" si="11"/>
        <v>256</v>
      </c>
      <c r="G87">
        <f t="shared" si="12"/>
        <v>266.20000000000005</v>
      </c>
      <c r="H87" s="112"/>
      <c r="I87">
        <f>BRPL_EOD!AI87+BRPL_EOD!AJ87</f>
        <v>134.61000000000001</v>
      </c>
      <c r="J87">
        <f>BYPL_EOD!AI87+BYPL_EOD!AJ87</f>
        <v>48.43</v>
      </c>
      <c r="K87">
        <f>MES_EOD!AI87+MES_EOD!AJ87</f>
        <v>5</v>
      </c>
      <c r="L87">
        <f>NDMC_EOD!AI87+NDMC_EOD!AJ87</f>
        <v>19.63</v>
      </c>
      <c r="M87">
        <f>TPDDL_EOD!AI87+TPDDL_EOD!AJ87</f>
        <v>58.52</v>
      </c>
      <c r="N87">
        <f t="shared" si="7"/>
        <v>266.19</v>
      </c>
      <c r="O87" s="112">
        <f t="shared" si="8"/>
        <v>1.0000000000047748E-2</v>
      </c>
      <c r="P87">
        <v>134.61000000000001</v>
      </c>
      <c r="Q87">
        <v>48.433689877521353</v>
      </c>
      <c r="R87">
        <v>5.000355910648647</v>
      </c>
      <c r="S87">
        <v>19.631495679183999</v>
      </c>
      <c r="T87">
        <v>58.524458532646051</v>
      </c>
      <c r="U87" s="114">
        <f t="shared" si="9"/>
        <v>266.20000000000005</v>
      </c>
      <c r="V87" s="112">
        <f t="shared" si="10"/>
        <v>0</v>
      </c>
      <c r="Y87">
        <f>BAWANA!AW87+BAWANA!AX87</f>
        <v>26.9</v>
      </c>
      <c r="Z87">
        <f>BAWANA!BD87+BAWANA!BE87</f>
        <v>26.9</v>
      </c>
      <c r="AA87">
        <f>BAWANA!X87+BAWANA!Y87</f>
        <v>26.9</v>
      </c>
      <c r="AB87">
        <f>BAWANA!AE87+BAWANA!AF87</f>
        <v>26.9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266.20000000000005</v>
      </c>
      <c r="E88">
        <f>BAWANA!AM88</f>
        <v>0</v>
      </c>
      <c r="F88">
        <f t="shared" si="11"/>
        <v>256</v>
      </c>
      <c r="G88">
        <f t="shared" si="12"/>
        <v>266.20000000000005</v>
      </c>
      <c r="H88" s="112"/>
      <c r="I88">
        <f>BRPL_EOD!AI88+BRPL_EOD!AJ88</f>
        <v>134.61000000000001</v>
      </c>
      <c r="J88">
        <f>BYPL_EOD!AI88+BYPL_EOD!AJ88</f>
        <v>48.43</v>
      </c>
      <c r="K88">
        <f>MES_EOD!AI88+MES_EOD!AJ88</f>
        <v>5</v>
      </c>
      <c r="L88">
        <f>NDMC_EOD!AI88+NDMC_EOD!AJ88</f>
        <v>19.63</v>
      </c>
      <c r="M88">
        <f>TPDDL_EOD!AI88+TPDDL_EOD!AJ88</f>
        <v>58.52</v>
      </c>
      <c r="N88">
        <f t="shared" si="7"/>
        <v>266.19</v>
      </c>
      <c r="O88" s="112">
        <f t="shared" si="8"/>
        <v>1.0000000000047748E-2</v>
      </c>
      <c r="P88">
        <v>134.61000000000001</v>
      </c>
      <c r="Q88">
        <v>48.433689877521353</v>
      </c>
      <c r="R88">
        <v>5.000355910648647</v>
      </c>
      <c r="S88">
        <v>19.631495679183999</v>
      </c>
      <c r="T88">
        <v>58.524458532646051</v>
      </c>
      <c r="U88" s="114">
        <f t="shared" si="9"/>
        <v>266.20000000000005</v>
      </c>
      <c r="V88" s="112">
        <f t="shared" si="10"/>
        <v>0</v>
      </c>
      <c r="Y88">
        <f>BAWANA!AW88+BAWANA!AX88</f>
        <v>26.9</v>
      </c>
      <c r="Z88">
        <f>BAWANA!BD88+BAWANA!BE88</f>
        <v>26.9</v>
      </c>
      <c r="AA88">
        <f>BAWANA!X88+BAWANA!Y88</f>
        <v>26.9</v>
      </c>
      <c r="AB88">
        <f>BAWANA!AE88+BAWANA!AF88</f>
        <v>26.9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266.20000000000005</v>
      </c>
      <c r="E89">
        <f>BAWANA!AM89</f>
        <v>0</v>
      </c>
      <c r="F89">
        <f t="shared" si="11"/>
        <v>256</v>
      </c>
      <c r="G89">
        <f t="shared" si="12"/>
        <v>266.20000000000005</v>
      </c>
      <c r="H89" s="112"/>
      <c r="I89">
        <f>BRPL_EOD!AI89+BRPL_EOD!AJ89</f>
        <v>134.61000000000001</v>
      </c>
      <c r="J89">
        <f>BYPL_EOD!AI89+BYPL_EOD!AJ89</f>
        <v>48.43</v>
      </c>
      <c r="K89">
        <f>MES_EOD!AI89+MES_EOD!AJ89</f>
        <v>5</v>
      </c>
      <c r="L89">
        <f>NDMC_EOD!AI89+NDMC_EOD!AJ89</f>
        <v>19.63</v>
      </c>
      <c r="M89">
        <f>TPDDL_EOD!AI89+TPDDL_EOD!AJ89</f>
        <v>58.52</v>
      </c>
      <c r="N89">
        <f t="shared" si="7"/>
        <v>266.19</v>
      </c>
      <c r="O89" s="112">
        <f t="shared" si="8"/>
        <v>1.0000000000047748E-2</v>
      </c>
      <c r="P89">
        <v>134.61000000000001</v>
      </c>
      <c r="Q89">
        <v>48.433689877521353</v>
      </c>
      <c r="R89">
        <v>5.000355910648647</v>
      </c>
      <c r="S89">
        <v>19.631495679183999</v>
      </c>
      <c r="T89">
        <v>58.524458532646051</v>
      </c>
      <c r="U89" s="114">
        <f t="shared" si="9"/>
        <v>266.20000000000005</v>
      </c>
      <c r="V89" s="112">
        <f t="shared" si="10"/>
        <v>0</v>
      </c>
      <c r="Y89">
        <f>BAWANA!AW89+BAWANA!AX89</f>
        <v>26.9</v>
      </c>
      <c r="Z89">
        <f>BAWANA!BD89+BAWANA!BE89</f>
        <v>26.9</v>
      </c>
      <c r="AA89">
        <f>BAWANA!X89+BAWANA!Y89</f>
        <v>26.9</v>
      </c>
      <c r="AB89">
        <f>BAWANA!AE89+BAWANA!AF89</f>
        <v>26.9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266.20000000000005</v>
      </c>
      <c r="E90">
        <f>BAWANA!AM90</f>
        <v>0</v>
      </c>
      <c r="F90">
        <f t="shared" si="11"/>
        <v>256</v>
      </c>
      <c r="G90">
        <f t="shared" si="12"/>
        <v>266.20000000000005</v>
      </c>
      <c r="H90" s="112"/>
      <c r="I90">
        <f>BRPL_EOD!AI90+BRPL_EOD!AJ90</f>
        <v>134.61000000000001</v>
      </c>
      <c r="J90">
        <f>BYPL_EOD!AI90+BYPL_EOD!AJ90</f>
        <v>48.43</v>
      </c>
      <c r="K90">
        <f>MES_EOD!AI90+MES_EOD!AJ90</f>
        <v>5</v>
      </c>
      <c r="L90">
        <f>NDMC_EOD!AI90+NDMC_EOD!AJ90</f>
        <v>19.63</v>
      </c>
      <c r="M90">
        <f>TPDDL_EOD!AI90+TPDDL_EOD!AJ90</f>
        <v>58.52</v>
      </c>
      <c r="N90">
        <f t="shared" si="7"/>
        <v>266.19</v>
      </c>
      <c r="O90" s="112">
        <f t="shared" si="8"/>
        <v>1.0000000000047748E-2</v>
      </c>
      <c r="P90">
        <v>134.61000000000001</v>
      </c>
      <c r="Q90">
        <v>48.433689877521353</v>
      </c>
      <c r="R90">
        <v>5.000355910648647</v>
      </c>
      <c r="S90">
        <v>19.631495679183999</v>
      </c>
      <c r="T90">
        <v>58.524458532646051</v>
      </c>
      <c r="U90" s="114">
        <f t="shared" si="9"/>
        <v>266.20000000000005</v>
      </c>
      <c r="V90" s="112">
        <f t="shared" si="10"/>
        <v>0</v>
      </c>
      <c r="Y90">
        <f>BAWANA!AW90+BAWANA!AX90</f>
        <v>26.9</v>
      </c>
      <c r="Z90">
        <f>BAWANA!BD90+BAWANA!BE90</f>
        <v>26.9</v>
      </c>
      <c r="AA90">
        <f>BAWANA!X90+BAWANA!Y90</f>
        <v>26.9</v>
      </c>
      <c r="AB90">
        <f>BAWANA!AE90+BAWANA!AF90</f>
        <v>26.9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266.20000000000005</v>
      </c>
      <c r="E91">
        <f>BAWANA!AM91</f>
        <v>0</v>
      </c>
      <c r="F91">
        <f t="shared" si="11"/>
        <v>256</v>
      </c>
      <c r="G91">
        <f t="shared" si="12"/>
        <v>266.20000000000005</v>
      </c>
      <c r="H91" s="112"/>
      <c r="I91">
        <f>BRPL_EOD!AI91+BRPL_EOD!AJ91</f>
        <v>134.61000000000001</v>
      </c>
      <c r="J91">
        <f>BYPL_EOD!AI91+BYPL_EOD!AJ91</f>
        <v>48.43</v>
      </c>
      <c r="K91">
        <f>MES_EOD!AI91+MES_EOD!AJ91</f>
        <v>5</v>
      </c>
      <c r="L91">
        <f>NDMC_EOD!AI91+NDMC_EOD!AJ91</f>
        <v>19.63</v>
      </c>
      <c r="M91">
        <f>TPDDL_EOD!AI91+TPDDL_EOD!AJ91</f>
        <v>58.52</v>
      </c>
      <c r="N91">
        <f t="shared" si="7"/>
        <v>266.19</v>
      </c>
      <c r="O91" s="112">
        <f t="shared" si="8"/>
        <v>1.0000000000047748E-2</v>
      </c>
      <c r="P91">
        <v>134.61000000000001</v>
      </c>
      <c r="Q91">
        <v>48.433689877521353</v>
      </c>
      <c r="R91">
        <v>5.000355910648647</v>
      </c>
      <c r="S91">
        <v>19.631495679183999</v>
      </c>
      <c r="T91">
        <v>58.524458532646051</v>
      </c>
      <c r="U91" s="114">
        <f t="shared" si="9"/>
        <v>266.20000000000005</v>
      </c>
      <c r="V91" s="112">
        <f t="shared" si="10"/>
        <v>0</v>
      </c>
      <c r="Y91">
        <f>BAWANA!AW91+BAWANA!AX91</f>
        <v>26.9</v>
      </c>
      <c r="Z91">
        <f>BAWANA!BD91+BAWANA!BE91</f>
        <v>26.9</v>
      </c>
      <c r="AA91">
        <f>BAWANA!X91+BAWANA!Y91</f>
        <v>26.9</v>
      </c>
      <c r="AB91">
        <f>BAWANA!AE91+BAWANA!AF91</f>
        <v>26.9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266.20000000000005</v>
      </c>
      <c r="E92">
        <f>BAWANA!AM92</f>
        <v>0</v>
      </c>
      <c r="F92">
        <f t="shared" si="11"/>
        <v>256</v>
      </c>
      <c r="G92">
        <f t="shared" si="12"/>
        <v>266.20000000000005</v>
      </c>
      <c r="H92" s="112"/>
      <c r="I92">
        <f>BRPL_EOD!AI92+BRPL_EOD!AJ92</f>
        <v>134.61000000000001</v>
      </c>
      <c r="J92">
        <f>BYPL_EOD!AI92+BYPL_EOD!AJ92</f>
        <v>48.43</v>
      </c>
      <c r="K92">
        <f>MES_EOD!AI92+MES_EOD!AJ92</f>
        <v>5</v>
      </c>
      <c r="L92">
        <f>NDMC_EOD!AI92+NDMC_EOD!AJ92</f>
        <v>19.63</v>
      </c>
      <c r="M92">
        <f>TPDDL_EOD!AI92+TPDDL_EOD!AJ92</f>
        <v>58.52</v>
      </c>
      <c r="N92">
        <f t="shared" si="7"/>
        <v>266.19</v>
      </c>
      <c r="O92" s="112">
        <f t="shared" si="8"/>
        <v>1.0000000000047748E-2</v>
      </c>
      <c r="P92">
        <v>134.61000000000001</v>
      </c>
      <c r="Q92">
        <v>48.433689877521353</v>
      </c>
      <c r="R92">
        <v>5.000355910648647</v>
      </c>
      <c r="S92">
        <v>19.631495679183999</v>
      </c>
      <c r="T92">
        <v>58.524458532646051</v>
      </c>
      <c r="U92" s="114">
        <f t="shared" si="9"/>
        <v>266.20000000000005</v>
      </c>
      <c r="V92" s="112">
        <f t="shared" si="10"/>
        <v>0</v>
      </c>
      <c r="Y92">
        <f>BAWANA!AW92+BAWANA!AX92</f>
        <v>26.9</v>
      </c>
      <c r="Z92">
        <f>BAWANA!BD92+BAWANA!BE92</f>
        <v>26.9</v>
      </c>
      <c r="AA92">
        <f>BAWANA!X92+BAWANA!Y92</f>
        <v>26.9</v>
      </c>
      <c r="AB92">
        <f>BAWANA!AE92+BAWANA!AF92</f>
        <v>26.9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266.20000000000005</v>
      </c>
      <c r="E93">
        <f>BAWANA!AM93</f>
        <v>0</v>
      </c>
      <c r="F93">
        <f t="shared" si="11"/>
        <v>256</v>
      </c>
      <c r="G93">
        <f t="shared" si="12"/>
        <v>266.20000000000005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</v>
      </c>
      <c r="L93">
        <f>NDMC_EOD!AI93+NDMC_EOD!AJ93</f>
        <v>19.63</v>
      </c>
      <c r="M93">
        <f>TPDDL_EOD!AI93+TPDDL_EOD!AJ93</f>
        <v>58.52</v>
      </c>
      <c r="N93">
        <f t="shared" si="7"/>
        <v>266.19</v>
      </c>
      <c r="O93" s="112">
        <f t="shared" si="8"/>
        <v>1.0000000000047748E-2</v>
      </c>
      <c r="P93">
        <v>134.61000000000001</v>
      </c>
      <c r="Q93">
        <v>48.433689877521353</v>
      </c>
      <c r="R93">
        <v>5.000355910648647</v>
      </c>
      <c r="S93">
        <v>19.631495679183999</v>
      </c>
      <c r="T93">
        <v>58.524458532646051</v>
      </c>
      <c r="U93" s="114">
        <f t="shared" si="9"/>
        <v>266.20000000000005</v>
      </c>
      <c r="V93" s="112">
        <f t="shared" si="10"/>
        <v>0</v>
      </c>
      <c r="Y93">
        <f>BAWANA!AW93+BAWANA!AX93</f>
        <v>26.9</v>
      </c>
      <c r="Z93">
        <f>BAWANA!BD93+BAWANA!BE93</f>
        <v>26.9</v>
      </c>
      <c r="AA93">
        <f>BAWANA!X93+BAWANA!Y93</f>
        <v>26.9</v>
      </c>
      <c r="AB93">
        <f>BAWANA!AE93+BAWANA!AF93</f>
        <v>26.9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266.20000000000005</v>
      </c>
      <c r="E94">
        <f>BAWANA!AM94</f>
        <v>0</v>
      </c>
      <c r="F94">
        <f t="shared" si="11"/>
        <v>256</v>
      </c>
      <c r="G94">
        <f t="shared" si="12"/>
        <v>266.20000000000005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</v>
      </c>
      <c r="L94">
        <f>NDMC_EOD!AI94+NDMC_EOD!AJ94</f>
        <v>19.63</v>
      </c>
      <c r="M94">
        <f>TPDDL_EOD!AI94+TPDDL_EOD!AJ94</f>
        <v>58.52</v>
      </c>
      <c r="N94">
        <f t="shared" si="7"/>
        <v>266.19</v>
      </c>
      <c r="O94" s="112">
        <f t="shared" si="8"/>
        <v>1.0000000000047748E-2</v>
      </c>
      <c r="P94">
        <v>134.61000000000001</v>
      </c>
      <c r="Q94">
        <v>48.433689877521353</v>
      </c>
      <c r="R94">
        <v>5.000355910648647</v>
      </c>
      <c r="S94">
        <v>19.631495679183999</v>
      </c>
      <c r="T94">
        <v>58.524458532646051</v>
      </c>
      <c r="U94" s="114">
        <f t="shared" si="9"/>
        <v>266.20000000000005</v>
      </c>
      <c r="V94" s="112">
        <f t="shared" si="10"/>
        <v>0</v>
      </c>
      <c r="Y94">
        <f>BAWANA!AW94+BAWANA!AX94</f>
        <v>26.9</v>
      </c>
      <c r="Z94">
        <f>BAWANA!BD94+BAWANA!BE94</f>
        <v>26.9</v>
      </c>
      <c r="AA94">
        <f>BAWANA!X94+BAWANA!Y94</f>
        <v>26.9</v>
      </c>
      <c r="AB94">
        <f>BAWANA!AE94+BAWANA!AF94</f>
        <v>26.9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266.20000000000005</v>
      </c>
      <c r="E95">
        <f>BAWANA!AM95</f>
        <v>0</v>
      </c>
      <c r="F95">
        <f t="shared" si="11"/>
        <v>256</v>
      </c>
      <c r="G95">
        <f t="shared" si="12"/>
        <v>266.20000000000005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</v>
      </c>
      <c r="L95">
        <f>NDMC_EOD!AI95+NDMC_EOD!AJ95</f>
        <v>19.63</v>
      </c>
      <c r="M95">
        <f>TPDDL_EOD!AI95+TPDDL_EOD!AJ95</f>
        <v>58.52</v>
      </c>
      <c r="N95">
        <f t="shared" si="7"/>
        <v>266.19</v>
      </c>
      <c r="O95" s="112">
        <f t="shared" si="8"/>
        <v>1.0000000000047748E-2</v>
      </c>
      <c r="P95">
        <v>134.61000000000001</v>
      </c>
      <c r="Q95">
        <v>48.433689877521353</v>
      </c>
      <c r="R95">
        <v>5.000355910648647</v>
      </c>
      <c r="S95">
        <v>19.631495679183999</v>
      </c>
      <c r="T95">
        <v>58.524458532646051</v>
      </c>
      <c r="U95" s="114">
        <f t="shared" si="9"/>
        <v>266.20000000000005</v>
      </c>
      <c r="V95" s="112">
        <f t="shared" si="10"/>
        <v>0</v>
      </c>
      <c r="Y95">
        <f>BAWANA!AW95+BAWANA!AX95</f>
        <v>26.9</v>
      </c>
      <c r="Z95">
        <f>BAWANA!BD95+BAWANA!BE95</f>
        <v>26.9</v>
      </c>
      <c r="AA95">
        <f>BAWANA!X95+BAWANA!Y95</f>
        <v>26.9</v>
      </c>
      <c r="AB95">
        <f>BAWANA!AE95+BAWANA!AF95</f>
        <v>26.9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266.20000000000005</v>
      </c>
      <c r="E96">
        <f>BAWANA!AM96</f>
        <v>0</v>
      </c>
      <c r="F96">
        <f t="shared" si="11"/>
        <v>256</v>
      </c>
      <c r="G96">
        <f t="shared" si="12"/>
        <v>266.20000000000005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</v>
      </c>
      <c r="L96">
        <f>NDMC_EOD!AI96+NDMC_EOD!AJ96</f>
        <v>19.63</v>
      </c>
      <c r="M96">
        <f>TPDDL_EOD!AI96+TPDDL_EOD!AJ96</f>
        <v>58.52</v>
      </c>
      <c r="N96">
        <f t="shared" si="7"/>
        <v>266.19</v>
      </c>
      <c r="O96" s="112">
        <f t="shared" si="8"/>
        <v>1.0000000000047748E-2</v>
      </c>
      <c r="P96">
        <v>134.61000000000001</v>
      </c>
      <c r="Q96">
        <v>48.433689877521353</v>
      </c>
      <c r="R96">
        <v>5.000355910648647</v>
      </c>
      <c r="S96">
        <v>19.631495679183999</v>
      </c>
      <c r="T96">
        <v>58.524458532646051</v>
      </c>
      <c r="U96" s="114">
        <f t="shared" si="9"/>
        <v>266.20000000000005</v>
      </c>
      <c r="V96" s="112">
        <f t="shared" si="10"/>
        <v>0</v>
      </c>
      <c r="Y96">
        <f>BAWANA!AW96+BAWANA!AX96</f>
        <v>26.9</v>
      </c>
      <c r="Z96">
        <f>BAWANA!BD96+BAWANA!BE96</f>
        <v>26.9</v>
      </c>
      <c r="AA96">
        <f>BAWANA!X96+BAWANA!Y96</f>
        <v>26.9</v>
      </c>
      <c r="AB96">
        <f>BAWANA!AE96+BAWANA!AF96</f>
        <v>26.9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266.20000000000005</v>
      </c>
      <c r="E97">
        <f>BAWANA!AM97</f>
        <v>0</v>
      </c>
      <c r="F97">
        <f t="shared" si="11"/>
        <v>256</v>
      </c>
      <c r="G97">
        <f t="shared" si="12"/>
        <v>266.20000000000005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</v>
      </c>
      <c r="L97">
        <f>NDMC_EOD!AI97+NDMC_EOD!AJ97</f>
        <v>19.63</v>
      </c>
      <c r="M97">
        <f>TPDDL_EOD!AI97+TPDDL_EOD!AJ97</f>
        <v>58.52</v>
      </c>
      <c r="N97">
        <f t="shared" si="7"/>
        <v>266.19</v>
      </c>
      <c r="O97" s="112">
        <f t="shared" si="8"/>
        <v>1.0000000000047748E-2</v>
      </c>
      <c r="P97">
        <v>134.61000000000001</v>
      </c>
      <c r="Q97">
        <v>48.433689877521353</v>
      </c>
      <c r="R97">
        <v>5.000355910648647</v>
      </c>
      <c r="S97">
        <v>19.631495679183999</v>
      </c>
      <c r="T97">
        <v>58.524458532646051</v>
      </c>
      <c r="U97" s="114">
        <f t="shared" si="9"/>
        <v>266.20000000000005</v>
      </c>
      <c r="V97" s="112">
        <f t="shared" si="10"/>
        <v>0</v>
      </c>
      <c r="Y97">
        <f>BAWANA!AW97+BAWANA!AX97</f>
        <v>26.9</v>
      </c>
      <c r="Z97">
        <f>BAWANA!BD97+BAWANA!BE97</f>
        <v>26.9</v>
      </c>
      <c r="AA97">
        <f>BAWANA!X97+BAWANA!Y97</f>
        <v>26.9</v>
      </c>
      <c r="AB97">
        <f>BAWANA!AE97+BAWANA!AF97</f>
        <v>26.9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266.20000000000005</v>
      </c>
      <c r="E98">
        <f>BAWANA!AM98</f>
        <v>0</v>
      </c>
      <c r="F98">
        <f t="shared" si="11"/>
        <v>256</v>
      </c>
      <c r="G98">
        <f t="shared" si="12"/>
        <v>266.20000000000005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</v>
      </c>
      <c r="L98">
        <f>NDMC_EOD!AI98+NDMC_EOD!AJ98</f>
        <v>19.63</v>
      </c>
      <c r="M98">
        <f>TPDDL_EOD!AI98+TPDDL_EOD!AJ98</f>
        <v>58.52</v>
      </c>
      <c r="N98">
        <f t="shared" si="7"/>
        <v>266.19</v>
      </c>
      <c r="O98" s="112">
        <f t="shared" si="8"/>
        <v>1.0000000000047748E-2</v>
      </c>
      <c r="P98">
        <v>134.61000000000001</v>
      </c>
      <c r="Q98">
        <v>48.433689877521353</v>
      </c>
      <c r="R98">
        <v>5.000355910648647</v>
      </c>
      <c r="S98">
        <v>19.631495679183999</v>
      </c>
      <c r="T98">
        <v>58.524458532646051</v>
      </c>
      <c r="U98" s="114">
        <f t="shared" si="9"/>
        <v>266.20000000000005</v>
      </c>
      <c r="V98" s="112">
        <f t="shared" si="10"/>
        <v>0</v>
      </c>
      <c r="Y98">
        <f>BAWANA!AW98+BAWANA!AX98</f>
        <v>26.9</v>
      </c>
      <c r="Z98">
        <f>BAWANA!BD98+BAWANA!BE98</f>
        <v>26.9</v>
      </c>
      <c r="AA98">
        <f>BAWANA!X98+BAWANA!Y98</f>
        <v>26.9</v>
      </c>
      <c r="AB98">
        <f>BAWANA!AE98+BAWANA!AF98</f>
        <v>26.9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6.2646250000000014</v>
      </c>
      <c r="E99" s="114">
        <f t="shared" si="14"/>
        <v>0</v>
      </c>
      <c r="F99" s="114">
        <f t="shared" si="14"/>
        <v>6.1440000000000001</v>
      </c>
      <c r="G99" s="114">
        <f t="shared" si="14"/>
        <v>6.2646250000000014</v>
      </c>
      <c r="H99" s="114"/>
      <c r="I99" s="114">
        <f t="shared" si="14"/>
        <v>2.9785000000000026</v>
      </c>
      <c r="J99" s="114">
        <f t="shared" si="14"/>
        <v>1.1292750000000003</v>
      </c>
      <c r="K99" s="114">
        <f t="shared" si="14"/>
        <v>0.12</v>
      </c>
      <c r="L99" s="114">
        <f t="shared" si="14"/>
        <v>0.48967000000000033</v>
      </c>
      <c r="M99" s="114">
        <f t="shared" si="14"/>
        <v>1.5470900000000001</v>
      </c>
      <c r="N99" s="114">
        <f t="shared" si="14"/>
        <v>6.264534999999996</v>
      </c>
      <c r="O99" s="114">
        <f t="shared" si="14"/>
        <v>9.0000000000429743E-5</v>
      </c>
      <c r="P99" s="114">
        <f t="shared" si="14"/>
        <v>2.9785000000000026</v>
      </c>
      <c r="Q99" s="114">
        <f t="shared" si="14"/>
        <v>1.1293082088976913</v>
      </c>
      <c r="R99" s="114">
        <f t="shared" si="14"/>
        <v>0.12000320319583781</v>
      </c>
      <c r="S99" s="114">
        <f t="shared" si="14"/>
        <v>0.48968346111265576</v>
      </c>
      <c r="T99" s="114">
        <f t="shared" si="14"/>
        <v>1.5471301267938142</v>
      </c>
      <c r="U99" s="114">
        <f t="shared" si="14"/>
        <v>6.2646250000000014</v>
      </c>
      <c r="V99" s="114">
        <f t="shared" si="10"/>
        <v>0</v>
      </c>
      <c r="Y99" s="114">
        <f>SUM(Y3:Y98)/4000</f>
        <v>0.6975800000000002</v>
      </c>
      <c r="Z99" s="114">
        <f t="shared" ref="Z99:AD99" si="15">SUM(Z3:Z98)/4000</f>
        <v>0.71779500000000007</v>
      </c>
      <c r="AA99" s="114">
        <f t="shared" si="15"/>
        <v>0.6975800000000002</v>
      </c>
      <c r="AB99" s="114">
        <f t="shared" si="15"/>
        <v>0.71779500000000007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808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230</v>
      </c>
      <c r="E33">
        <f>BAWANA!AQ33</f>
        <v>0</v>
      </c>
      <c r="F33">
        <f t="shared" si="4"/>
        <v>808</v>
      </c>
      <c r="G33">
        <f t="shared" si="5"/>
        <v>230</v>
      </c>
      <c r="H33" s="112"/>
      <c r="I33">
        <f>BRPL_EOD!AM33+BRPL_EOD!AN33</f>
        <v>230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230</v>
      </c>
      <c r="O33" s="112">
        <f t="shared" si="1"/>
        <v>0</v>
      </c>
      <c r="P33">
        <v>230</v>
      </c>
      <c r="Q33">
        <v>0</v>
      </c>
      <c r="R33">
        <v>0</v>
      </c>
      <c r="S33">
        <v>0</v>
      </c>
      <c r="T33">
        <v>0</v>
      </c>
      <c r="U33" s="114">
        <f t="shared" si="2"/>
        <v>230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320</v>
      </c>
      <c r="E34">
        <f>BAWANA!AQ34</f>
        <v>0</v>
      </c>
      <c r="F34">
        <f t="shared" si="4"/>
        <v>808</v>
      </c>
      <c r="G34">
        <f t="shared" si="5"/>
        <v>320</v>
      </c>
      <c r="H34" s="112"/>
      <c r="I34">
        <f>BRPL_EOD!AM34+BRPL_EOD!AN34</f>
        <v>320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320</v>
      </c>
      <c r="O34" s="112">
        <f t="shared" si="1"/>
        <v>0</v>
      </c>
      <c r="P34">
        <v>320</v>
      </c>
      <c r="Q34">
        <v>0</v>
      </c>
      <c r="R34">
        <v>0</v>
      </c>
      <c r="S34">
        <v>0</v>
      </c>
      <c r="T34">
        <v>0</v>
      </c>
      <c r="U34" s="114">
        <f t="shared" si="2"/>
        <v>320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320</v>
      </c>
      <c r="E35">
        <f>BAWANA!AQ35</f>
        <v>0</v>
      </c>
      <c r="F35">
        <f t="shared" si="4"/>
        <v>808</v>
      </c>
      <c r="G35">
        <f t="shared" si="5"/>
        <v>320</v>
      </c>
      <c r="H35" s="112"/>
      <c r="I35">
        <f>BRPL_EOD!AM35+BRPL_EOD!AN35</f>
        <v>320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320</v>
      </c>
      <c r="O35" s="112">
        <f t="shared" si="1"/>
        <v>0</v>
      </c>
      <c r="P35">
        <v>320</v>
      </c>
      <c r="Q35">
        <v>0</v>
      </c>
      <c r="R35">
        <v>0</v>
      </c>
      <c r="S35">
        <v>0</v>
      </c>
      <c r="T35">
        <v>0</v>
      </c>
      <c r="U35" s="114">
        <f t="shared" si="2"/>
        <v>320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320</v>
      </c>
      <c r="E36">
        <f>BAWANA!AQ36</f>
        <v>0</v>
      </c>
      <c r="F36">
        <f t="shared" si="4"/>
        <v>808</v>
      </c>
      <c r="G36">
        <f t="shared" si="5"/>
        <v>320</v>
      </c>
      <c r="H36" s="112"/>
      <c r="I36">
        <f>BRPL_EOD!AM36+BRPL_EOD!AN36</f>
        <v>320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320</v>
      </c>
      <c r="O36" s="112">
        <f t="shared" si="1"/>
        <v>0</v>
      </c>
      <c r="P36">
        <v>320</v>
      </c>
      <c r="Q36">
        <v>0</v>
      </c>
      <c r="R36">
        <v>0</v>
      </c>
      <c r="S36">
        <v>0</v>
      </c>
      <c r="T36">
        <v>0</v>
      </c>
      <c r="U36" s="114">
        <f t="shared" si="2"/>
        <v>320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320</v>
      </c>
      <c r="E37">
        <f>BAWANA!AQ37</f>
        <v>0</v>
      </c>
      <c r="F37">
        <f t="shared" si="4"/>
        <v>808</v>
      </c>
      <c r="G37">
        <f t="shared" si="5"/>
        <v>320</v>
      </c>
      <c r="H37" s="112"/>
      <c r="I37">
        <f>BRPL_EOD!AM37+BRPL_EOD!AN37</f>
        <v>320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320</v>
      </c>
      <c r="O37" s="112">
        <f t="shared" si="1"/>
        <v>0</v>
      </c>
      <c r="P37">
        <v>320</v>
      </c>
      <c r="Q37">
        <v>0</v>
      </c>
      <c r="R37">
        <v>0</v>
      </c>
      <c r="S37">
        <v>0</v>
      </c>
      <c r="T37">
        <v>0</v>
      </c>
      <c r="U37" s="114">
        <f t="shared" si="2"/>
        <v>320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320</v>
      </c>
      <c r="E38">
        <f>BAWANA!AQ38</f>
        <v>0</v>
      </c>
      <c r="F38">
        <f t="shared" si="4"/>
        <v>808</v>
      </c>
      <c r="G38">
        <f t="shared" si="5"/>
        <v>320</v>
      </c>
      <c r="H38" s="112"/>
      <c r="I38">
        <f>BRPL_EOD!AM38+BRPL_EOD!AN38</f>
        <v>320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320</v>
      </c>
      <c r="O38" s="112">
        <f t="shared" si="1"/>
        <v>0</v>
      </c>
      <c r="P38">
        <v>320</v>
      </c>
      <c r="Q38">
        <v>0</v>
      </c>
      <c r="R38">
        <v>0</v>
      </c>
      <c r="S38">
        <v>0</v>
      </c>
      <c r="T38">
        <v>0</v>
      </c>
      <c r="U38" s="114">
        <f t="shared" si="2"/>
        <v>320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320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320</v>
      </c>
      <c r="Q39">
        <v>0</v>
      </c>
      <c r="R39">
        <v>0</v>
      </c>
      <c r="S39">
        <v>0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320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320</v>
      </c>
      <c r="O40" s="112">
        <f t="shared" si="1"/>
        <v>0</v>
      </c>
      <c r="P40">
        <v>320</v>
      </c>
      <c r="Q40">
        <v>0</v>
      </c>
      <c r="R40">
        <v>0</v>
      </c>
      <c r="S40">
        <v>0</v>
      </c>
      <c r="T40">
        <v>0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320</v>
      </c>
      <c r="E41">
        <f>BAWANA!AQ41</f>
        <v>0</v>
      </c>
      <c r="F41">
        <f t="shared" si="4"/>
        <v>808</v>
      </c>
      <c r="G41">
        <f t="shared" si="5"/>
        <v>320</v>
      </c>
      <c r="H41" s="112"/>
      <c r="I41">
        <f>BRPL_EOD!AM41+BRPL_EOD!AN41</f>
        <v>320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320</v>
      </c>
      <c r="O41" s="112">
        <f t="shared" si="1"/>
        <v>0</v>
      </c>
      <c r="P41">
        <v>320</v>
      </c>
      <c r="Q41">
        <v>0</v>
      </c>
      <c r="R41">
        <v>0</v>
      </c>
      <c r="S41">
        <v>0</v>
      </c>
      <c r="T41">
        <v>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808</v>
      </c>
      <c r="G42">
        <f t="shared" si="5"/>
        <v>320</v>
      </c>
      <c r="H42" s="112"/>
      <c r="I42">
        <f>BRPL_EOD!AM42+BRPL_EOD!AN42</f>
        <v>320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320</v>
      </c>
      <c r="O42" s="112">
        <f t="shared" si="1"/>
        <v>0</v>
      </c>
      <c r="P42">
        <v>320</v>
      </c>
      <c r="Q42">
        <v>0</v>
      </c>
      <c r="R42">
        <v>0</v>
      </c>
      <c r="S42">
        <v>0</v>
      </c>
      <c r="T42">
        <v>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808</v>
      </c>
      <c r="G43">
        <f t="shared" si="5"/>
        <v>320</v>
      </c>
      <c r="H43" s="112"/>
      <c r="I43">
        <f>BRPL_EOD!AM43+BRPL_EOD!AN43</f>
        <v>320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320</v>
      </c>
      <c r="Q43">
        <v>0</v>
      </c>
      <c r="R43">
        <v>0</v>
      </c>
      <c r="S43">
        <v>0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808</v>
      </c>
      <c r="G44">
        <f t="shared" si="5"/>
        <v>320</v>
      </c>
      <c r="H44" s="112"/>
      <c r="I44">
        <f>BRPL_EOD!AM44+BRPL_EOD!AN44</f>
        <v>320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320</v>
      </c>
      <c r="Q44">
        <v>0</v>
      </c>
      <c r="R44">
        <v>0</v>
      </c>
      <c r="S44">
        <v>0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320</v>
      </c>
      <c r="E45">
        <f>BAWANA!AQ45</f>
        <v>0</v>
      </c>
      <c r="F45">
        <f t="shared" si="4"/>
        <v>808</v>
      </c>
      <c r="G45">
        <f t="shared" si="5"/>
        <v>320</v>
      </c>
      <c r="H45" s="112"/>
      <c r="I45">
        <f>BRPL_EOD!AM45+BRPL_EOD!AN45</f>
        <v>320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320</v>
      </c>
      <c r="O45" s="112">
        <f t="shared" si="1"/>
        <v>0</v>
      </c>
      <c r="P45">
        <v>320</v>
      </c>
      <c r="Q45">
        <v>0</v>
      </c>
      <c r="R45">
        <v>0</v>
      </c>
      <c r="S45">
        <v>0</v>
      </c>
      <c r="T45">
        <v>0</v>
      </c>
      <c r="U45" s="114">
        <f t="shared" si="2"/>
        <v>320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320</v>
      </c>
      <c r="E46">
        <f>BAWANA!AQ46</f>
        <v>0</v>
      </c>
      <c r="F46">
        <f t="shared" si="4"/>
        <v>808</v>
      </c>
      <c r="G46">
        <f t="shared" si="5"/>
        <v>320</v>
      </c>
      <c r="H46" s="112"/>
      <c r="I46">
        <f>BRPL_EOD!AM46+BRPL_EOD!AN46</f>
        <v>320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320</v>
      </c>
      <c r="O46" s="112">
        <f t="shared" si="1"/>
        <v>0</v>
      </c>
      <c r="P46">
        <v>320</v>
      </c>
      <c r="Q46">
        <v>0</v>
      </c>
      <c r="R46">
        <v>0</v>
      </c>
      <c r="S46">
        <v>0</v>
      </c>
      <c r="T46">
        <v>0</v>
      </c>
      <c r="U46" s="114">
        <f t="shared" si="2"/>
        <v>320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320</v>
      </c>
      <c r="E47">
        <f>BAWANA!AQ47</f>
        <v>0</v>
      </c>
      <c r="F47">
        <f t="shared" si="4"/>
        <v>808</v>
      </c>
      <c r="G47">
        <f t="shared" si="5"/>
        <v>320</v>
      </c>
      <c r="H47" s="112"/>
      <c r="I47">
        <f>BRPL_EOD!AM47+BRPL_EOD!AN47</f>
        <v>320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320</v>
      </c>
      <c r="O47" s="112">
        <f t="shared" si="1"/>
        <v>0</v>
      </c>
      <c r="P47">
        <v>320</v>
      </c>
      <c r="Q47">
        <v>0</v>
      </c>
      <c r="R47">
        <v>0</v>
      </c>
      <c r="S47">
        <v>0</v>
      </c>
      <c r="T47">
        <v>0</v>
      </c>
      <c r="U47" s="114">
        <f t="shared" si="2"/>
        <v>320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320</v>
      </c>
      <c r="E48">
        <f>BAWANA!AQ48</f>
        <v>0</v>
      </c>
      <c r="F48">
        <f t="shared" si="4"/>
        <v>808</v>
      </c>
      <c r="G48">
        <f t="shared" si="5"/>
        <v>320</v>
      </c>
      <c r="H48" s="112"/>
      <c r="I48">
        <f>BRPL_EOD!AM48+BRPL_EOD!AN48</f>
        <v>320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320</v>
      </c>
      <c r="O48" s="112">
        <f t="shared" si="1"/>
        <v>0</v>
      </c>
      <c r="P48">
        <v>320</v>
      </c>
      <c r="Q48">
        <v>0</v>
      </c>
      <c r="R48">
        <v>0</v>
      </c>
      <c r="S48">
        <v>0</v>
      </c>
      <c r="T48">
        <v>0</v>
      </c>
      <c r="U48" s="114">
        <f t="shared" si="2"/>
        <v>320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320</v>
      </c>
      <c r="E49">
        <f>BAWANA!AQ49</f>
        <v>0</v>
      </c>
      <c r="F49">
        <f t="shared" si="4"/>
        <v>808</v>
      </c>
      <c r="G49">
        <f t="shared" si="5"/>
        <v>320</v>
      </c>
      <c r="H49" s="112"/>
      <c r="I49">
        <f>BRPL_EOD!AM49+BRPL_EOD!AN49</f>
        <v>320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320</v>
      </c>
      <c r="O49" s="112">
        <f t="shared" si="1"/>
        <v>0</v>
      </c>
      <c r="P49">
        <v>320</v>
      </c>
      <c r="Q49">
        <v>0</v>
      </c>
      <c r="R49">
        <v>0</v>
      </c>
      <c r="S49">
        <v>0</v>
      </c>
      <c r="T49">
        <v>0</v>
      </c>
      <c r="U49" s="114">
        <f t="shared" si="2"/>
        <v>320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320</v>
      </c>
      <c r="E50">
        <f>BAWANA!AQ50</f>
        <v>0</v>
      </c>
      <c r="F50">
        <f t="shared" si="4"/>
        <v>808</v>
      </c>
      <c r="G50">
        <f t="shared" si="5"/>
        <v>320</v>
      </c>
      <c r="H50" s="112"/>
      <c r="I50">
        <f>BRPL_EOD!AM50+BRPL_EOD!AN50</f>
        <v>320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320</v>
      </c>
      <c r="O50" s="112">
        <f t="shared" si="1"/>
        <v>0</v>
      </c>
      <c r="P50">
        <v>320</v>
      </c>
      <c r="Q50">
        <v>0</v>
      </c>
      <c r="R50">
        <v>0</v>
      </c>
      <c r="S50">
        <v>0</v>
      </c>
      <c r="T50">
        <v>0</v>
      </c>
      <c r="U50" s="114">
        <f t="shared" si="2"/>
        <v>320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300</v>
      </c>
      <c r="E51">
        <f>BAWANA!AQ51</f>
        <v>0</v>
      </c>
      <c r="F51">
        <f t="shared" si="4"/>
        <v>792</v>
      </c>
      <c r="G51">
        <f t="shared" si="5"/>
        <v>300</v>
      </c>
      <c r="H51" s="112"/>
      <c r="I51">
        <f>BRPL_EOD!AM51+BRPL_EOD!AN51</f>
        <v>300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300</v>
      </c>
      <c r="O51" s="112">
        <f t="shared" si="1"/>
        <v>0</v>
      </c>
      <c r="P51">
        <v>300</v>
      </c>
      <c r="Q51">
        <v>0</v>
      </c>
      <c r="R51">
        <v>0</v>
      </c>
      <c r="S51">
        <v>0</v>
      </c>
      <c r="T51">
        <v>0</v>
      </c>
      <c r="U51" s="114">
        <f t="shared" si="2"/>
        <v>300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320</v>
      </c>
      <c r="E52">
        <f>BAWANA!AQ52</f>
        <v>0</v>
      </c>
      <c r="F52">
        <f t="shared" si="4"/>
        <v>792</v>
      </c>
      <c r="G52">
        <f t="shared" si="5"/>
        <v>320</v>
      </c>
      <c r="H52" s="112"/>
      <c r="I52">
        <f>BRPL_EOD!AM52+BRPL_EOD!AN52</f>
        <v>320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320</v>
      </c>
      <c r="O52" s="112">
        <f t="shared" si="1"/>
        <v>0</v>
      </c>
      <c r="P52">
        <v>320</v>
      </c>
      <c r="Q52">
        <v>0</v>
      </c>
      <c r="R52">
        <v>0</v>
      </c>
      <c r="S52">
        <v>0</v>
      </c>
      <c r="T52">
        <v>0</v>
      </c>
      <c r="U52" s="114">
        <f t="shared" si="2"/>
        <v>320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320</v>
      </c>
      <c r="E53">
        <f>BAWANA!AQ53</f>
        <v>0</v>
      </c>
      <c r="F53">
        <f t="shared" si="4"/>
        <v>792</v>
      </c>
      <c r="G53">
        <f t="shared" si="5"/>
        <v>320</v>
      </c>
      <c r="H53" s="112"/>
      <c r="I53">
        <f>BRPL_EOD!AM53+BRPL_EOD!AN53</f>
        <v>320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320</v>
      </c>
      <c r="O53" s="112">
        <f t="shared" si="1"/>
        <v>0</v>
      </c>
      <c r="P53">
        <v>320</v>
      </c>
      <c r="Q53">
        <v>0</v>
      </c>
      <c r="R53">
        <v>0</v>
      </c>
      <c r="S53">
        <v>0</v>
      </c>
      <c r="T53">
        <v>0</v>
      </c>
      <c r="U53" s="114">
        <f t="shared" si="2"/>
        <v>320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320</v>
      </c>
      <c r="E54">
        <f>BAWANA!AQ54</f>
        <v>0</v>
      </c>
      <c r="F54">
        <f t="shared" si="4"/>
        <v>792</v>
      </c>
      <c r="G54">
        <f t="shared" si="5"/>
        <v>320</v>
      </c>
      <c r="H54" s="112"/>
      <c r="I54">
        <f>BRPL_EOD!AM54+BRPL_EOD!AN54</f>
        <v>320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320</v>
      </c>
      <c r="O54" s="112">
        <f t="shared" si="1"/>
        <v>0</v>
      </c>
      <c r="P54">
        <v>320</v>
      </c>
      <c r="Q54">
        <v>0</v>
      </c>
      <c r="R54">
        <v>0</v>
      </c>
      <c r="S54">
        <v>0</v>
      </c>
      <c r="T54">
        <v>0</v>
      </c>
      <c r="U54" s="114">
        <f t="shared" si="2"/>
        <v>320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220</v>
      </c>
      <c r="E55">
        <f>BAWANA!AQ55</f>
        <v>0</v>
      </c>
      <c r="F55">
        <f t="shared" si="4"/>
        <v>792</v>
      </c>
      <c r="G55">
        <f t="shared" si="5"/>
        <v>220</v>
      </c>
      <c r="H55" s="112"/>
      <c r="I55">
        <f>BRPL_EOD!AM55+BRPL_EOD!AN55</f>
        <v>220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220</v>
      </c>
      <c r="O55" s="112">
        <f t="shared" si="1"/>
        <v>0</v>
      </c>
      <c r="P55">
        <v>220</v>
      </c>
      <c r="Q55">
        <v>0</v>
      </c>
      <c r="R55">
        <v>0</v>
      </c>
      <c r="S55">
        <v>0</v>
      </c>
      <c r="T55">
        <v>0</v>
      </c>
      <c r="U55" s="114">
        <f t="shared" si="2"/>
        <v>220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180</v>
      </c>
      <c r="E67">
        <f>BAWANA!AQ67</f>
        <v>0</v>
      </c>
      <c r="F67">
        <f t="shared" si="4"/>
        <v>792</v>
      </c>
      <c r="G67">
        <f t="shared" si="5"/>
        <v>180</v>
      </c>
      <c r="H67" s="112"/>
      <c r="I67">
        <f>BRPL_EOD!AM67+BRPL_EOD!AN67</f>
        <v>180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180</v>
      </c>
      <c r="O67" s="112">
        <f t="shared" ref="O67:O98" si="8">G67-N67</f>
        <v>0</v>
      </c>
      <c r="P67">
        <v>180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180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220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220</v>
      </c>
      <c r="H68" s="112"/>
      <c r="I68">
        <f>BRPL_EOD!AM68+BRPL_EOD!AN68</f>
        <v>220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220</v>
      </c>
      <c r="O68" s="112">
        <f t="shared" si="8"/>
        <v>0</v>
      </c>
      <c r="P68">
        <v>220</v>
      </c>
      <c r="Q68">
        <v>0</v>
      </c>
      <c r="R68">
        <v>0</v>
      </c>
      <c r="S68">
        <v>0</v>
      </c>
      <c r="T68">
        <v>0</v>
      </c>
      <c r="U68" s="114">
        <f t="shared" si="9"/>
        <v>220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220</v>
      </c>
      <c r="E69">
        <f>BAWANA!AQ69</f>
        <v>0</v>
      </c>
      <c r="F69">
        <f t="shared" si="11"/>
        <v>792</v>
      </c>
      <c r="G69">
        <f t="shared" si="12"/>
        <v>220</v>
      </c>
      <c r="H69" s="112"/>
      <c r="I69">
        <f>BRPL_EOD!AM69+BRPL_EOD!AN69</f>
        <v>220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220</v>
      </c>
      <c r="O69" s="112">
        <f t="shared" si="8"/>
        <v>0</v>
      </c>
      <c r="P69">
        <v>220</v>
      </c>
      <c r="Q69">
        <v>0</v>
      </c>
      <c r="R69">
        <v>0</v>
      </c>
      <c r="S69">
        <v>0</v>
      </c>
      <c r="T69">
        <v>0</v>
      </c>
      <c r="U69" s="114">
        <f t="shared" si="9"/>
        <v>220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250</v>
      </c>
      <c r="E70">
        <f>BAWANA!AQ70</f>
        <v>0</v>
      </c>
      <c r="F70">
        <f t="shared" si="11"/>
        <v>792</v>
      </c>
      <c r="G70">
        <f t="shared" si="12"/>
        <v>250</v>
      </c>
      <c r="H70" s="112"/>
      <c r="I70">
        <f>BRPL_EOD!AM70+BRPL_EOD!AN70</f>
        <v>250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250</v>
      </c>
      <c r="O70" s="112">
        <f t="shared" si="8"/>
        <v>0</v>
      </c>
      <c r="P70">
        <v>250</v>
      </c>
      <c r="Q70">
        <v>0</v>
      </c>
      <c r="R70">
        <v>0</v>
      </c>
      <c r="S70">
        <v>0</v>
      </c>
      <c r="T70">
        <v>0</v>
      </c>
      <c r="U70" s="114">
        <f t="shared" si="9"/>
        <v>250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792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792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792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792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808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808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808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808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174</v>
      </c>
      <c r="E79">
        <f>BAWANA!AQ79</f>
        <v>0</v>
      </c>
      <c r="F79">
        <f t="shared" si="11"/>
        <v>808</v>
      </c>
      <c r="G79">
        <f t="shared" si="12"/>
        <v>174</v>
      </c>
      <c r="H79" s="112"/>
      <c r="I79">
        <f>BRPL_EOD!AM79+BRPL_EOD!AN79</f>
        <v>174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174</v>
      </c>
      <c r="O79" s="112">
        <f t="shared" si="8"/>
        <v>0</v>
      </c>
      <c r="P79">
        <v>174</v>
      </c>
      <c r="Q79">
        <v>0</v>
      </c>
      <c r="R79">
        <v>0</v>
      </c>
      <c r="S79">
        <v>0</v>
      </c>
      <c r="T79">
        <v>0</v>
      </c>
      <c r="U79" s="114">
        <f t="shared" si="9"/>
        <v>174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208</v>
      </c>
      <c r="E80">
        <f>BAWANA!AQ80</f>
        <v>0</v>
      </c>
      <c r="F80">
        <f t="shared" si="11"/>
        <v>808</v>
      </c>
      <c r="G80">
        <f t="shared" si="12"/>
        <v>208</v>
      </c>
      <c r="H80" s="112"/>
      <c r="I80">
        <f>BRPL_EOD!AM80+BRPL_EOD!AN80</f>
        <v>208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208</v>
      </c>
      <c r="O80" s="112">
        <f t="shared" si="8"/>
        <v>0</v>
      </c>
      <c r="P80">
        <v>208</v>
      </c>
      <c r="Q80">
        <v>0</v>
      </c>
      <c r="R80">
        <v>0</v>
      </c>
      <c r="S80">
        <v>0</v>
      </c>
      <c r="T80">
        <v>0</v>
      </c>
      <c r="U80" s="114">
        <f t="shared" si="9"/>
        <v>208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808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808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808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4.6130000000000004</v>
      </c>
      <c r="E99" s="114">
        <f t="shared" si="14"/>
        <v>0</v>
      </c>
      <c r="F99" s="114">
        <f t="shared" si="14"/>
        <v>19.295999999999999</v>
      </c>
      <c r="G99" s="114">
        <f t="shared" si="14"/>
        <v>4.6130000000000004</v>
      </c>
      <c r="H99" s="114"/>
      <c r="I99" s="114">
        <f t="shared" si="14"/>
        <v>4.6130000000000004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4.6130000000000004</v>
      </c>
      <c r="O99" s="114">
        <f t="shared" si="14"/>
        <v>0</v>
      </c>
      <c r="P99" s="114">
        <f t="shared" si="14"/>
        <v>4.6130000000000004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4.6130000000000004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125.88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21.573599999999999</v>
      </c>
      <c r="AH3">
        <v>0</v>
      </c>
      <c r="AI3">
        <v>0</v>
      </c>
      <c r="AJ3">
        <v>0</v>
      </c>
      <c r="AK3">
        <v>31.725000000000001</v>
      </c>
      <c r="AL3">
        <v>2.3239999999999998</v>
      </c>
      <c r="AM3">
        <v>0</v>
      </c>
      <c r="AN3">
        <v>0.70781000000000005</v>
      </c>
      <c r="AO3">
        <v>0</v>
      </c>
      <c r="AP3">
        <v>2.0495999999999999</v>
      </c>
      <c r="AQ3">
        <v>0</v>
      </c>
      <c r="AR3">
        <v>2.2080000000000002</v>
      </c>
      <c r="AS3">
        <v>16.680479999999999</v>
      </c>
      <c r="AT3">
        <v>15.00135</v>
      </c>
      <c r="AU3">
        <v>0</v>
      </c>
      <c r="AV3">
        <v>30.45</v>
      </c>
      <c r="AW3">
        <v>48.87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2704.2261680000001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125.88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21.573599999999999</v>
      </c>
      <c r="AH4">
        <v>0</v>
      </c>
      <c r="AI4">
        <v>0</v>
      </c>
      <c r="AJ4">
        <v>0</v>
      </c>
      <c r="AK4">
        <v>31.725000000000001</v>
      </c>
      <c r="AL4">
        <v>2.3239999999999998</v>
      </c>
      <c r="AM4">
        <v>0</v>
      </c>
      <c r="AN4">
        <v>0.70781000000000005</v>
      </c>
      <c r="AO4">
        <v>0</v>
      </c>
      <c r="AP4">
        <v>2.0495999999999999</v>
      </c>
      <c r="AQ4">
        <v>0</v>
      </c>
      <c r="AR4">
        <v>2.2080000000000002</v>
      </c>
      <c r="AS4">
        <v>16.680479999999999</v>
      </c>
      <c r="AT4">
        <v>15.00135</v>
      </c>
      <c r="AU4">
        <v>0</v>
      </c>
      <c r="AV4">
        <v>30.45</v>
      </c>
      <c r="AW4">
        <v>48.87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2704.2261680000001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125.88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21.573599999999999</v>
      </c>
      <c r="AH5">
        <v>0</v>
      </c>
      <c r="AI5">
        <v>0</v>
      </c>
      <c r="AJ5">
        <v>0</v>
      </c>
      <c r="AK5">
        <v>31.725000000000001</v>
      </c>
      <c r="AL5">
        <v>2.3239999999999998</v>
      </c>
      <c r="AM5">
        <v>0</v>
      </c>
      <c r="AN5">
        <v>0.70781000000000005</v>
      </c>
      <c r="AO5">
        <v>0</v>
      </c>
      <c r="AP5">
        <v>2.0495999999999999</v>
      </c>
      <c r="AQ5">
        <v>0</v>
      </c>
      <c r="AR5">
        <v>2.2080000000000002</v>
      </c>
      <c r="AS5">
        <v>16.680479999999999</v>
      </c>
      <c r="AT5">
        <v>15.00135</v>
      </c>
      <c r="AU5">
        <v>0</v>
      </c>
      <c r="AV5">
        <v>30.45</v>
      </c>
      <c r="AW5">
        <v>48.87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2704.2261680000001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125.88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21.573599999999999</v>
      </c>
      <c r="AH6">
        <v>0</v>
      </c>
      <c r="AI6">
        <v>0</v>
      </c>
      <c r="AJ6">
        <v>0</v>
      </c>
      <c r="AK6">
        <v>31.725000000000001</v>
      </c>
      <c r="AL6">
        <v>2.3239999999999998</v>
      </c>
      <c r="AM6">
        <v>0</v>
      </c>
      <c r="AN6">
        <v>0.70781000000000005</v>
      </c>
      <c r="AO6">
        <v>0</v>
      </c>
      <c r="AP6">
        <v>2.0495999999999999</v>
      </c>
      <c r="AQ6">
        <v>0</v>
      </c>
      <c r="AR6">
        <v>2.2080000000000002</v>
      </c>
      <c r="AS6">
        <v>16.680479999999999</v>
      </c>
      <c r="AT6">
        <v>15.00135</v>
      </c>
      <c r="AU6">
        <v>0</v>
      </c>
      <c r="AV6">
        <v>30.45</v>
      </c>
      <c r="AW6">
        <v>48.87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2704.2261680000001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125.88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21.573599999999999</v>
      </c>
      <c r="AH7">
        <v>0</v>
      </c>
      <c r="AI7">
        <v>0</v>
      </c>
      <c r="AJ7">
        <v>0</v>
      </c>
      <c r="AK7">
        <v>31.725000000000001</v>
      </c>
      <c r="AL7">
        <v>2.3239999999999998</v>
      </c>
      <c r="AM7">
        <v>0</v>
      </c>
      <c r="AN7">
        <v>0.70781000000000005</v>
      </c>
      <c r="AO7">
        <v>0</v>
      </c>
      <c r="AP7">
        <v>2.0495999999999999</v>
      </c>
      <c r="AQ7">
        <v>0</v>
      </c>
      <c r="AR7">
        <v>2.2080000000000002</v>
      </c>
      <c r="AS7">
        <v>16.680479999999999</v>
      </c>
      <c r="AT7">
        <v>15.00135</v>
      </c>
      <c r="AU7">
        <v>0</v>
      </c>
      <c r="AV7">
        <v>30.45</v>
      </c>
      <c r="AW7">
        <v>48.87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2704.2261680000001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125.88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21.573599999999999</v>
      </c>
      <c r="AH8">
        <v>0</v>
      </c>
      <c r="AI8">
        <v>0</v>
      </c>
      <c r="AJ8">
        <v>0</v>
      </c>
      <c r="AK8">
        <v>31.725000000000001</v>
      </c>
      <c r="AL8">
        <v>2.3239999999999998</v>
      </c>
      <c r="AM8">
        <v>0</v>
      </c>
      <c r="AN8">
        <v>0.70781000000000005</v>
      </c>
      <c r="AO8">
        <v>0</v>
      </c>
      <c r="AP8">
        <v>2.0495999999999999</v>
      </c>
      <c r="AQ8">
        <v>0</v>
      </c>
      <c r="AR8">
        <v>2.2080000000000002</v>
      </c>
      <c r="AS8">
        <v>16.680479999999999</v>
      </c>
      <c r="AT8">
        <v>15.00135</v>
      </c>
      <c r="AU8">
        <v>0</v>
      </c>
      <c r="AV8">
        <v>30.45</v>
      </c>
      <c r="AW8">
        <v>48.87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2704.2261680000001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125.88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21.573599999999999</v>
      </c>
      <c r="AH9">
        <v>0</v>
      </c>
      <c r="AI9">
        <v>0</v>
      </c>
      <c r="AJ9">
        <v>0</v>
      </c>
      <c r="AK9">
        <v>31.725000000000001</v>
      </c>
      <c r="AL9">
        <v>2.3239999999999998</v>
      </c>
      <c r="AM9">
        <v>0</v>
      </c>
      <c r="AN9">
        <v>0.70781000000000005</v>
      </c>
      <c r="AO9">
        <v>0</v>
      </c>
      <c r="AP9">
        <v>2.0495999999999999</v>
      </c>
      <c r="AQ9">
        <v>0</v>
      </c>
      <c r="AR9">
        <v>2.2080000000000002</v>
      </c>
      <c r="AS9">
        <v>4.7081999999999997</v>
      </c>
      <c r="AT9">
        <v>15.00135</v>
      </c>
      <c r="AU9">
        <v>0</v>
      </c>
      <c r="AV9">
        <v>30.45</v>
      </c>
      <c r="AW9">
        <v>48.87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2692.2538880000002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125.88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21.573599999999999</v>
      </c>
      <c r="AH10">
        <v>0</v>
      </c>
      <c r="AI10">
        <v>0</v>
      </c>
      <c r="AJ10">
        <v>0</v>
      </c>
      <c r="AK10">
        <v>31.725000000000001</v>
      </c>
      <c r="AL10">
        <v>2.3239999999999998</v>
      </c>
      <c r="AM10">
        <v>0</v>
      </c>
      <c r="AN10">
        <v>0.70781000000000005</v>
      </c>
      <c r="AO10">
        <v>0</v>
      </c>
      <c r="AP10">
        <v>2.0495999999999999</v>
      </c>
      <c r="AQ10">
        <v>0</v>
      </c>
      <c r="AR10">
        <v>2.2080000000000002</v>
      </c>
      <c r="AS10">
        <v>4.7081999999999997</v>
      </c>
      <c r="AT10">
        <v>15.00135</v>
      </c>
      <c r="AU10">
        <v>0</v>
      </c>
      <c r="AV10">
        <v>30.45</v>
      </c>
      <c r="AW10">
        <v>48.87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2692.2538880000002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34.799309999999998</v>
      </c>
      <c r="X11">
        <v>125.88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21.573599999999999</v>
      </c>
      <c r="AH11">
        <v>0</v>
      </c>
      <c r="AI11">
        <v>0</v>
      </c>
      <c r="AJ11">
        <v>0</v>
      </c>
      <c r="AK11">
        <v>38.07</v>
      </c>
      <c r="AL11">
        <v>2.3239999999999998</v>
      </c>
      <c r="AM11">
        <v>0</v>
      </c>
      <c r="AN11">
        <v>0.70781000000000005</v>
      </c>
      <c r="AO11">
        <v>0</v>
      </c>
      <c r="AP11">
        <v>1.4091</v>
      </c>
      <c r="AQ11">
        <v>0</v>
      </c>
      <c r="AR11">
        <v>26.495999999999999</v>
      </c>
      <c r="AS11">
        <v>4.7081999999999997</v>
      </c>
      <c r="AT11">
        <v>15.00135</v>
      </c>
      <c r="AU11">
        <v>0</v>
      </c>
      <c r="AV11">
        <v>30.45</v>
      </c>
      <c r="AW11">
        <v>48.87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2722.2463880000005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34.799309999999998</v>
      </c>
      <c r="X12">
        <v>125.88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21.573599999999999</v>
      </c>
      <c r="AH12">
        <v>0</v>
      </c>
      <c r="AI12">
        <v>0</v>
      </c>
      <c r="AJ12">
        <v>0</v>
      </c>
      <c r="AK12">
        <v>38.07</v>
      </c>
      <c r="AL12">
        <v>2.3239999999999998</v>
      </c>
      <c r="AM12">
        <v>0</v>
      </c>
      <c r="AN12">
        <v>0.70781000000000005</v>
      </c>
      <c r="AO12">
        <v>0</v>
      </c>
      <c r="AP12">
        <v>1.4091</v>
      </c>
      <c r="AQ12">
        <v>0</v>
      </c>
      <c r="AR12">
        <v>26.495999999999999</v>
      </c>
      <c r="AS12">
        <v>4.7081999999999997</v>
      </c>
      <c r="AT12">
        <v>15.00135</v>
      </c>
      <c r="AU12">
        <v>0</v>
      </c>
      <c r="AV12">
        <v>30.45</v>
      </c>
      <c r="AW12">
        <v>48.87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2722.2463880000005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34.799309999999998</v>
      </c>
      <c r="X13">
        <v>125.88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21.573599999999999</v>
      </c>
      <c r="AH13">
        <v>0</v>
      </c>
      <c r="AI13">
        <v>0</v>
      </c>
      <c r="AJ13">
        <v>0</v>
      </c>
      <c r="AK13">
        <v>38.07</v>
      </c>
      <c r="AL13">
        <v>2.3239999999999998</v>
      </c>
      <c r="AM13">
        <v>0</v>
      </c>
      <c r="AN13">
        <v>0.70781000000000005</v>
      </c>
      <c r="AO13">
        <v>0</v>
      </c>
      <c r="AP13">
        <v>1.4091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30.45</v>
      </c>
      <c r="AW13">
        <v>48.87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2697.9583880000005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34.799309999999998</v>
      </c>
      <c r="X14">
        <v>125.88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21.573599999999999</v>
      </c>
      <c r="AH14">
        <v>0</v>
      </c>
      <c r="AI14">
        <v>0</v>
      </c>
      <c r="AJ14">
        <v>0</v>
      </c>
      <c r="AK14">
        <v>38.07</v>
      </c>
      <c r="AL14">
        <v>2.3239999999999998</v>
      </c>
      <c r="AM14">
        <v>0</v>
      </c>
      <c r="AN14">
        <v>0.70781000000000005</v>
      </c>
      <c r="AO14">
        <v>0</v>
      </c>
      <c r="AP14">
        <v>1.4091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30.45</v>
      </c>
      <c r="AW14">
        <v>48.87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2697.9583880000005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34.799309999999998</v>
      </c>
      <c r="X15">
        <v>125.88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21.573599999999999</v>
      </c>
      <c r="AH15">
        <v>0</v>
      </c>
      <c r="AI15">
        <v>0</v>
      </c>
      <c r="AJ15">
        <v>0</v>
      </c>
      <c r="AK15">
        <v>38.07</v>
      </c>
      <c r="AL15">
        <v>2.3239999999999998</v>
      </c>
      <c r="AM15">
        <v>0</v>
      </c>
      <c r="AN15">
        <v>0.70781000000000005</v>
      </c>
      <c r="AO15">
        <v>0</v>
      </c>
      <c r="AP15">
        <v>1.4091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30.45</v>
      </c>
      <c r="AW15">
        <v>48.87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2697.9583880000005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34.799309999999998</v>
      </c>
      <c r="X16">
        <v>125.88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21.573599999999999</v>
      </c>
      <c r="AH16">
        <v>0</v>
      </c>
      <c r="AI16">
        <v>0</v>
      </c>
      <c r="AJ16">
        <v>0</v>
      </c>
      <c r="AK16">
        <v>38.07</v>
      </c>
      <c r="AL16">
        <v>2.3239999999999998</v>
      </c>
      <c r="AM16">
        <v>0</v>
      </c>
      <c r="AN16">
        <v>0.70781000000000005</v>
      </c>
      <c r="AO16">
        <v>0</v>
      </c>
      <c r="AP16">
        <v>1.4091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30.45</v>
      </c>
      <c r="AW16">
        <v>48.87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2697.9583880000005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34.799309999999998</v>
      </c>
      <c r="X17">
        <v>125.88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21.573599999999999</v>
      </c>
      <c r="AH17">
        <v>0</v>
      </c>
      <c r="AI17">
        <v>0</v>
      </c>
      <c r="AJ17">
        <v>0</v>
      </c>
      <c r="AK17">
        <v>38.07</v>
      </c>
      <c r="AL17">
        <v>2.3239999999999998</v>
      </c>
      <c r="AM17">
        <v>0</v>
      </c>
      <c r="AN17">
        <v>0.70781000000000005</v>
      </c>
      <c r="AO17">
        <v>0</v>
      </c>
      <c r="AP17">
        <v>1.4091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30.45</v>
      </c>
      <c r="AW17">
        <v>48.87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2697.9583880000005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34.799309999999998</v>
      </c>
      <c r="X18">
        <v>125.88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21.573599999999999</v>
      </c>
      <c r="AH18">
        <v>0</v>
      </c>
      <c r="AI18">
        <v>0</v>
      </c>
      <c r="AJ18">
        <v>0</v>
      </c>
      <c r="AK18">
        <v>38.07</v>
      </c>
      <c r="AL18">
        <v>2.3239999999999998</v>
      </c>
      <c r="AM18">
        <v>0</v>
      </c>
      <c r="AN18">
        <v>0.70781000000000005</v>
      </c>
      <c r="AO18">
        <v>0</v>
      </c>
      <c r="AP18">
        <v>1.4091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30.45</v>
      </c>
      <c r="AW18">
        <v>48.87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2697.9583880000005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34.799309999999998</v>
      </c>
      <c r="X19">
        <v>125.88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21.573599999999999</v>
      </c>
      <c r="AH19">
        <v>0</v>
      </c>
      <c r="AI19">
        <v>0</v>
      </c>
      <c r="AJ19">
        <v>0</v>
      </c>
      <c r="AK19">
        <v>38.07</v>
      </c>
      <c r="AL19">
        <v>2.3239999999999998</v>
      </c>
      <c r="AM19">
        <v>0</v>
      </c>
      <c r="AN19">
        <v>0.70781000000000005</v>
      </c>
      <c r="AO19">
        <v>0</v>
      </c>
      <c r="AP19">
        <v>1.0247999999999999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30.45</v>
      </c>
      <c r="AW19">
        <v>48.87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2697.5740880000008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34.799309999999998</v>
      </c>
      <c r="X20">
        <v>125.88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21.573599999999999</v>
      </c>
      <c r="AH20">
        <v>0</v>
      </c>
      <c r="AI20">
        <v>0</v>
      </c>
      <c r="AJ20">
        <v>0</v>
      </c>
      <c r="AK20">
        <v>38.07</v>
      </c>
      <c r="AL20">
        <v>2.3239999999999998</v>
      </c>
      <c r="AM20">
        <v>0</v>
      </c>
      <c r="AN20">
        <v>0.70781000000000005</v>
      </c>
      <c r="AO20">
        <v>0</v>
      </c>
      <c r="AP20">
        <v>1.0247999999999999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30.45</v>
      </c>
      <c r="AW20">
        <v>48.87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2697.5740880000008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34.799309999999998</v>
      </c>
      <c r="X21">
        <v>125.88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21.573599999999999</v>
      </c>
      <c r="AH21">
        <v>0</v>
      </c>
      <c r="AI21">
        <v>0</v>
      </c>
      <c r="AJ21">
        <v>0</v>
      </c>
      <c r="AK21">
        <v>38.07</v>
      </c>
      <c r="AL21">
        <v>12.782</v>
      </c>
      <c r="AM21">
        <v>0</v>
      </c>
      <c r="AN21">
        <v>0.70781000000000005</v>
      </c>
      <c r="AO21">
        <v>0</v>
      </c>
      <c r="AP21">
        <v>0.25619999999999998</v>
      </c>
      <c r="AQ21">
        <v>15.561</v>
      </c>
      <c r="AR21">
        <v>2.2080000000000002</v>
      </c>
      <c r="AS21">
        <v>4.7081999999999997</v>
      </c>
      <c r="AT21">
        <v>15.00135</v>
      </c>
      <c r="AU21">
        <v>0</v>
      </c>
      <c r="AV21">
        <v>30.45</v>
      </c>
      <c r="AW21">
        <v>48.87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2722.8244880000007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34.799309999999998</v>
      </c>
      <c r="X22">
        <v>125.88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21.573599999999999</v>
      </c>
      <c r="AH22">
        <v>0</v>
      </c>
      <c r="AI22">
        <v>0</v>
      </c>
      <c r="AJ22">
        <v>0</v>
      </c>
      <c r="AK22">
        <v>38.07</v>
      </c>
      <c r="AL22">
        <v>12.782</v>
      </c>
      <c r="AM22">
        <v>0</v>
      </c>
      <c r="AN22">
        <v>0.70781000000000005</v>
      </c>
      <c r="AO22">
        <v>0</v>
      </c>
      <c r="AP22">
        <v>0.25619999999999998</v>
      </c>
      <c r="AQ22">
        <v>15.561</v>
      </c>
      <c r="AR22">
        <v>2.2080000000000002</v>
      </c>
      <c r="AS22">
        <v>4.7081999999999997</v>
      </c>
      <c r="AT22">
        <v>15.00135</v>
      </c>
      <c r="AU22">
        <v>0</v>
      </c>
      <c r="AV22">
        <v>30.45</v>
      </c>
      <c r="AW22">
        <v>48.87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2722.8244880000007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34.799309999999998</v>
      </c>
      <c r="X23">
        <v>125.88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21.573599999999999</v>
      </c>
      <c r="AH23">
        <v>0</v>
      </c>
      <c r="AI23">
        <v>0</v>
      </c>
      <c r="AJ23">
        <v>0</v>
      </c>
      <c r="AK23">
        <v>38.07</v>
      </c>
      <c r="AL23">
        <v>12.782</v>
      </c>
      <c r="AM23">
        <v>0</v>
      </c>
      <c r="AN23">
        <v>0.70781000000000005</v>
      </c>
      <c r="AO23">
        <v>0</v>
      </c>
      <c r="AP23">
        <v>0.25619999999999998</v>
      </c>
      <c r="AQ23">
        <v>15.561</v>
      </c>
      <c r="AR23">
        <v>2.2080000000000002</v>
      </c>
      <c r="AS23">
        <v>4.7081999999999997</v>
      </c>
      <c r="AT23">
        <v>15.00135</v>
      </c>
      <c r="AU23">
        <v>0</v>
      </c>
      <c r="AV23">
        <v>30.45</v>
      </c>
      <c r="AW23">
        <v>48.87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2722.8244880000007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34.799309999999998</v>
      </c>
      <c r="X24">
        <v>125.88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21.573599999999999</v>
      </c>
      <c r="AH24">
        <v>0</v>
      </c>
      <c r="AI24">
        <v>0</v>
      </c>
      <c r="AJ24">
        <v>0</v>
      </c>
      <c r="AK24">
        <v>38.07</v>
      </c>
      <c r="AL24">
        <v>12.782</v>
      </c>
      <c r="AM24">
        <v>0</v>
      </c>
      <c r="AN24">
        <v>0.70781000000000005</v>
      </c>
      <c r="AO24">
        <v>0</v>
      </c>
      <c r="AP24">
        <v>0.25619999999999998</v>
      </c>
      <c r="AQ24">
        <v>31.122</v>
      </c>
      <c r="AR24">
        <v>2.2080000000000002</v>
      </c>
      <c r="AS24">
        <v>4.7081999999999997</v>
      </c>
      <c r="AT24">
        <v>15.00135</v>
      </c>
      <c r="AU24">
        <v>0</v>
      </c>
      <c r="AV24">
        <v>30.45</v>
      </c>
      <c r="AW24">
        <v>48.87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2754.8643400000005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34.799309999999998</v>
      </c>
      <c r="X25">
        <v>125.88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21.573599999999999</v>
      </c>
      <c r="AH25">
        <v>0</v>
      </c>
      <c r="AI25">
        <v>0</v>
      </c>
      <c r="AJ25">
        <v>0</v>
      </c>
      <c r="AK25">
        <v>38.07</v>
      </c>
      <c r="AL25">
        <v>12.782</v>
      </c>
      <c r="AM25">
        <v>0</v>
      </c>
      <c r="AN25">
        <v>0.70781000000000005</v>
      </c>
      <c r="AO25">
        <v>0</v>
      </c>
      <c r="AP25">
        <v>1.5371999999999999</v>
      </c>
      <c r="AQ25">
        <v>46.683</v>
      </c>
      <c r="AR25">
        <v>2.2080000000000002</v>
      </c>
      <c r="AS25">
        <v>4.7081999999999997</v>
      </c>
      <c r="AT25">
        <v>15.00135</v>
      </c>
      <c r="AU25">
        <v>0</v>
      </c>
      <c r="AV25">
        <v>30.45</v>
      </c>
      <c r="AW25">
        <v>48.87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2788.1851920000008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34.799309999999998</v>
      </c>
      <c r="X26">
        <v>125.88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21.573599999999999</v>
      </c>
      <c r="AH26">
        <v>18.940000000000001</v>
      </c>
      <c r="AI26">
        <v>0</v>
      </c>
      <c r="AJ26">
        <v>0</v>
      </c>
      <c r="AK26">
        <v>38.07</v>
      </c>
      <c r="AL26">
        <v>12.782</v>
      </c>
      <c r="AM26">
        <v>0</v>
      </c>
      <c r="AN26">
        <v>0.70781000000000005</v>
      </c>
      <c r="AO26">
        <v>0</v>
      </c>
      <c r="AP26">
        <v>1.5371999999999999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30.45</v>
      </c>
      <c r="AW26">
        <v>48.87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2816.2612280000008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125.88</v>
      </c>
      <c r="Y27">
        <v>0</v>
      </c>
      <c r="Z27">
        <v>0</v>
      </c>
      <c r="AA27">
        <v>8.2949999999999999</v>
      </c>
      <c r="AB27">
        <v>3.3325</v>
      </c>
      <c r="AC27">
        <v>0</v>
      </c>
      <c r="AD27">
        <v>18.272072000000001</v>
      </c>
      <c r="AE27">
        <v>32.957704</v>
      </c>
      <c r="AF27">
        <v>8.8740000000000006</v>
      </c>
      <c r="AG27">
        <v>21.573599999999999</v>
      </c>
      <c r="AH27">
        <v>39.774000000000001</v>
      </c>
      <c r="AI27">
        <v>0</v>
      </c>
      <c r="AJ27">
        <v>0</v>
      </c>
      <c r="AK27">
        <v>38.07</v>
      </c>
      <c r="AL27">
        <v>12.782</v>
      </c>
      <c r="AM27">
        <v>0</v>
      </c>
      <c r="AN27">
        <v>0.70781000000000005</v>
      </c>
      <c r="AO27">
        <v>0</v>
      </c>
      <c r="AP27">
        <v>1.5371999999999999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30.45</v>
      </c>
      <c r="AW27">
        <v>48.87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2857.5104540000007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125.88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17.748000000000001</v>
      </c>
      <c r="AG28">
        <v>21.573599999999999</v>
      </c>
      <c r="AH28">
        <v>56.82</v>
      </c>
      <c r="AI28">
        <v>0</v>
      </c>
      <c r="AJ28">
        <v>0</v>
      </c>
      <c r="AK28">
        <v>38.07</v>
      </c>
      <c r="AL28">
        <v>12.782</v>
      </c>
      <c r="AM28">
        <v>1.5995999999999999</v>
      </c>
      <c r="AN28">
        <v>0.70781000000000005</v>
      </c>
      <c r="AO28">
        <v>0</v>
      </c>
      <c r="AP28">
        <v>1.5371999999999999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30.45</v>
      </c>
      <c r="AW28">
        <v>48.87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2900.6219540000011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34.799309999999998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26.622</v>
      </c>
      <c r="AG29">
        <v>21.573599999999999</v>
      </c>
      <c r="AH29">
        <v>80.495000000000005</v>
      </c>
      <c r="AI29">
        <v>3.819</v>
      </c>
      <c r="AJ29">
        <v>0</v>
      </c>
      <c r="AK29">
        <v>38.07</v>
      </c>
      <c r="AL29">
        <v>12.782</v>
      </c>
      <c r="AM29">
        <v>5.2786799999999996</v>
      </c>
      <c r="AN29">
        <v>0.70781000000000005</v>
      </c>
      <c r="AO29">
        <v>0</v>
      </c>
      <c r="AP29">
        <v>1.5371999999999999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30.45</v>
      </c>
      <c r="AW29">
        <v>48.87</v>
      </c>
      <c r="AX29">
        <v>93.16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2957.4390740000003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34.799309999999998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32.957704</v>
      </c>
      <c r="AF30">
        <v>35.496000000000002</v>
      </c>
      <c r="AG30">
        <v>21.573599999999999</v>
      </c>
      <c r="AH30">
        <v>108.905</v>
      </c>
      <c r="AI30">
        <v>16.350411999999999</v>
      </c>
      <c r="AJ30">
        <v>0</v>
      </c>
      <c r="AK30">
        <v>38.07</v>
      </c>
      <c r="AL30">
        <v>55.776000000000003</v>
      </c>
      <c r="AM30">
        <v>5.2786799999999996</v>
      </c>
      <c r="AN30">
        <v>0.70781000000000005</v>
      </c>
      <c r="AO30">
        <v>0</v>
      </c>
      <c r="AP30">
        <v>1.5371999999999999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30.45</v>
      </c>
      <c r="AW30">
        <v>48.87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3111.1895700000005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34.799309999999998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21.573599999999999</v>
      </c>
      <c r="AH31">
        <v>137.315</v>
      </c>
      <c r="AI31">
        <v>16.350411999999999</v>
      </c>
      <c r="AJ31">
        <v>0</v>
      </c>
      <c r="AK31">
        <v>38.07</v>
      </c>
      <c r="AL31">
        <v>55.776000000000003</v>
      </c>
      <c r="AM31">
        <v>10.536032000000001</v>
      </c>
      <c r="AN31">
        <v>0.70781000000000005</v>
      </c>
      <c r="AO31">
        <v>0</v>
      </c>
      <c r="AP31">
        <v>1.5371999999999999</v>
      </c>
      <c r="AQ31">
        <v>46.683</v>
      </c>
      <c r="AR31">
        <v>36.432000000000002</v>
      </c>
      <c r="AS31">
        <v>4.7081999999999997</v>
      </c>
      <c r="AT31">
        <v>15.00135</v>
      </c>
      <c r="AU31">
        <v>0</v>
      </c>
      <c r="AV31">
        <v>30.45</v>
      </c>
      <c r="AW31">
        <v>48.87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3179.0809220000001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34.799309999999998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21.573599999999999</v>
      </c>
      <c r="AH32">
        <v>140.34540000000001</v>
      </c>
      <c r="AI32">
        <v>16.350411999999999</v>
      </c>
      <c r="AJ32">
        <v>0</v>
      </c>
      <c r="AK32">
        <v>44.414999999999999</v>
      </c>
      <c r="AL32">
        <v>55.776000000000003</v>
      </c>
      <c r="AM32">
        <v>10.536032000000001</v>
      </c>
      <c r="AN32">
        <v>0.70781000000000005</v>
      </c>
      <c r="AO32">
        <v>0</v>
      </c>
      <c r="AP32">
        <v>1.2809999999999999</v>
      </c>
      <c r="AQ32">
        <v>46.683</v>
      </c>
      <c r="AR32">
        <v>36.432000000000002</v>
      </c>
      <c r="AS32">
        <v>4.7081999999999997</v>
      </c>
      <c r="AT32">
        <v>15.00135</v>
      </c>
      <c r="AU32">
        <v>0</v>
      </c>
      <c r="AV32">
        <v>30.45</v>
      </c>
      <c r="AW32">
        <v>48.87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3188.2001219999997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33.384999999999998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32.957704</v>
      </c>
      <c r="AF33">
        <v>35.496000000000002</v>
      </c>
      <c r="AG33">
        <v>21.573599999999999</v>
      </c>
      <c r="AH33">
        <v>140.34540000000001</v>
      </c>
      <c r="AI33">
        <v>16.350411999999999</v>
      </c>
      <c r="AJ33">
        <v>0</v>
      </c>
      <c r="AK33">
        <v>44.414999999999999</v>
      </c>
      <c r="AL33">
        <v>55.776000000000003</v>
      </c>
      <c r="AM33">
        <v>10.536032000000001</v>
      </c>
      <c r="AN33">
        <v>0.70781000000000005</v>
      </c>
      <c r="AO33">
        <v>0</v>
      </c>
      <c r="AP33">
        <v>1.2809999999999999</v>
      </c>
      <c r="AQ33">
        <v>46.683</v>
      </c>
      <c r="AR33">
        <v>4.4160000000000004</v>
      </c>
      <c r="AS33">
        <v>4.7081999999999997</v>
      </c>
      <c r="AT33">
        <v>15.00135</v>
      </c>
      <c r="AU33">
        <v>0</v>
      </c>
      <c r="AV33">
        <v>30.45</v>
      </c>
      <c r="AW33">
        <v>48.87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3132.0331360000005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33.384999999999998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29.062808</v>
      </c>
      <c r="AD34">
        <v>9.1360360000000007</v>
      </c>
      <c r="AE34">
        <v>32.957704</v>
      </c>
      <c r="AF34">
        <v>35.496000000000002</v>
      </c>
      <c r="AG34">
        <v>21.573599999999999</v>
      </c>
      <c r="AH34">
        <v>140.34540000000001</v>
      </c>
      <c r="AI34">
        <v>16.350411999999999</v>
      </c>
      <c r="AJ34">
        <v>0</v>
      </c>
      <c r="AK34">
        <v>44.414999999999999</v>
      </c>
      <c r="AL34">
        <v>55.776000000000003</v>
      </c>
      <c r="AM34">
        <v>10.536032000000001</v>
      </c>
      <c r="AN34">
        <v>0.70781000000000005</v>
      </c>
      <c r="AO34">
        <v>0</v>
      </c>
      <c r="AP34">
        <v>1.2809999999999999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30.45</v>
      </c>
      <c r="AW34">
        <v>48.87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3121.7930999999999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33.384999999999998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29.062808</v>
      </c>
      <c r="AD35">
        <v>0</v>
      </c>
      <c r="AE35">
        <v>32.957704</v>
      </c>
      <c r="AF35">
        <v>35.496000000000002</v>
      </c>
      <c r="AG35">
        <v>21.573599999999999</v>
      </c>
      <c r="AH35">
        <v>113.64</v>
      </c>
      <c r="AI35">
        <v>16.350411999999999</v>
      </c>
      <c r="AJ35">
        <v>0</v>
      </c>
      <c r="AK35">
        <v>44.414999999999999</v>
      </c>
      <c r="AL35">
        <v>55.776000000000003</v>
      </c>
      <c r="AM35">
        <v>5.2786799999999996</v>
      </c>
      <c r="AN35">
        <v>0.70781000000000005</v>
      </c>
      <c r="AO35">
        <v>0</v>
      </c>
      <c r="AP35">
        <v>6.7892999999999999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30.45</v>
      </c>
      <c r="AW35">
        <v>48.87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3080.8432519999997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33.384999999999998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21.573599999999999</v>
      </c>
      <c r="AH36">
        <v>93.563599999999994</v>
      </c>
      <c r="AI36">
        <v>3.819</v>
      </c>
      <c r="AJ36">
        <v>0</v>
      </c>
      <c r="AK36">
        <v>44.414999999999999</v>
      </c>
      <c r="AL36">
        <v>12.782</v>
      </c>
      <c r="AM36">
        <v>5.2786799999999996</v>
      </c>
      <c r="AN36">
        <v>0.70781000000000005</v>
      </c>
      <c r="AO36">
        <v>0</v>
      </c>
      <c r="AP36">
        <v>6.7892999999999999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30.45</v>
      </c>
      <c r="AW36">
        <v>48.87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2937.972432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33.384999999999998</v>
      </c>
      <c r="X37">
        <v>125.88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21.573599999999999</v>
      </c>
      <c r="AH37">
        <v>64.396000000000001</v>
      </c>
      <c r="AI37">
        <v>0</v>
      </c>
      <c r="AJ37">
        <v>0</v>
      </c>
      <c r="AK37">
        <v>44.414999999999999</v>
      </c>
      <c r="AL37">
        <v>2.3239999999999998</v>
      </c>
      <c r="AM37">
        <v>0</v>
      </c>
      <c r="AN37">
        <v>0.70781000000000005</v>
      </c>
      <c r="AO37">
        <v>0</v>
      </c>
      <c r="AP37">
        <v>1.6653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30.45</v>
      </c>
      <c r="AW37">
        <v>48.87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2873.9777520000002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33.384999999999998</v>
      </c>
      <c r="X38">
        <v>125.88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21.573599999999999</v>
      </c>
      <c r="AH38">
        <v>34.091999999999999</v>
      </c>
      <c r="AI38">
        <v>0</v>
      </c>
      <c r="AJ38">
        <v>0</v>
      </c>
      <c r="AK38">
        <v>44.414999999999999</v>
      </c>
      <c r="AL38">
        <v>2.3239999999999998</v>
      </c>
      <c r="AM38">
        <v>0</v>
      </c>
      <c r="AN38">
        <v>0.70781000000000005</v>
      </c>
      <c r="AO38">
        <v>0</v>
      </c>
      <c r="AP38">
        <v>1.6653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30.45</v>
      </c>
      <c r="AW38">
        <v>48.87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2843.6737520000001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33.384999999999998</v>
      </c>
      <c r="X39">
        <v>125.88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21.573599999999999</v>
      </c>
      <c r="AH39">
        <v>32.3874</v>
      </c>
      <c r="AI39">
        <v>0</v>
      </c>
      <c r="AJ39">
        <v>0</v>
      </c>
      <c r="AK39">
        <v>44.414999999999999</v>
      </c>
      <c r="AL39">
        <v>2.3239999999999998</v>
      </c>
      <c r="AM39">
        <v>0</v>
      </c>
      <c r="AN39">
        <v>0.70781000000000005</v>
      </c>
      <c r="AO39">
        <v>0</v>
      </c>
      <c r="AP39">
        <v>1.6653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30.45</v>
      </c>
      <c r="AW39">
        <v>48.87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2812.3202600000004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33.384999999999998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21.573599999999999</v>
      </c>
      <c r="AH40">
        <v>18.3718</v>
      </c>
      <c r="AI40">
        <v>0</v>
      </c>
      <c r="AJ40">
        <v>0</v>
      </c>
      <c r="AK40">
        <v>44.414999999999999</v>
      </c>
      <c r="AL40">
        <v>2.3239999999999998</v>
      </c>
      <c r="AM40">
        <v>0</v>
      </c>
      <c r="AN40">
        <v>0.70781000000000005</v>
      </c>
      <c r="AO40">
        <v>0</v>
      </c>
      <c r="AP40">
        <v>1.6653</v>
      </c>
      <c r="AQ40">
        <v>31.122</v>
      </c>
      <c r="AR40">
        <v>3.3119999999999998</v>
      </c>
      <c r="AS40">
        <v>4.7081999999999997</v>
      </c>
      <c r="AT40">
        <v>15.00135</v>
      </c>
      <c r="AU40">
        <v>0</v>
      </c>
      <c r="AV40">
        <v>30.45</v>
      </c>
      <c r="AW40">
        <v>48.87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2769.5736200000001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33.384999999999998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21.573599999999999</v>
      </c>
      <c r="AH41">
        <v>0</v>
      </c>
      <c r="AI41">
        <v>0</v>
      </c>
      <c r="AJ41">
        <v>0</v>
      </c>
      <c r="AK41">
        <v>44.414999999999999</v>
      </c>
      <c r="AL41">
        <v>2.3239999999999998</v>
      </c>
      <c r="AM41">
        <v>0</v>
      </c>
      <c r="AN41">
        <v>0.70781000000000005</v>
      </c>
      <c r="AO41">
        <v>0</v>
      </c>
      <c r="AP41">
        <v>6.7892999999999999</v>
      </c>
      <c r="AQ41">
        <v>15.561</v>
      </c>
      <c r="AR41">
        <v>3.3119999999999998</v>
      </c>
      <c r="AS41">
        <v>4.7081999999999997</v>
      </c>
      <c r="AT41">
        <v>15.00135</v>
      </c>
      <c r="AU41">
        <v>0</v>
      </c>
      <c r="AV41">
        <v>30.45</v>
      </c>
      <c r="AW41">
        <v>48.87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2740.7648200000003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33.384999999999998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21.573599999999999</v>
      </c>
      <c r="AH42">
        <v>0</v>
      </c>
      <c r="AI42">
        <v>0</v>
      </c>
      <c r="AJ42">
        <v>0</v>
      </c>
      <c r="AK42">
        <v>44.414999999999999</v>
      </c>
      <c r="AL42">
        <v>2.3239999999999998</v>
      </c>
      <c r="AM42">
        <v>0</v>
      </c>
      <c r="AN42">
        <v>0.70781000000000005</v>
      </c>
      <c r="AO42">
        <v>0</v>
      </c>
      <c r="AP42">
        <v>6.7892999999999999</v>
      </c>
      <c r="AQ42">
        <v>15.561</v>
      </c>
      <c r="AR42">
        <v>3.3119999999999998</v>
      </c>
      <c r="AS42">
        <v>4.7081999999999997</v>
      </c>
      <c r="AT42">
        <v>15.00135</v>
      </c>
      <c r="AU42">
        <v>0</v>
      </c>
      <c r="AV42">
        <v>30.45</v>
      </c>
      <c r="AW42">
        <v>48.87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2740.7648200000003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33.384999999999998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21.573599999999999</v>
      </c>
      <c r="AH43">
        <v>0</v>
      </c>
      <c r="AI43">
        <v>0</v>
      </c>
      <c r="AJ43">
        <v>0</v>
      </c>
      <c r="AK43">
        <v>44.414999999999999</v>
      </c>
      <c r="AL43">
        <v>2.3239999999999998</v>
      </c>
      <c r="AM43">
        <v>0</v>
      </c>
      <c r="AN43">
        <v>0.70781000000000005</v>
      </c>
      <c r="AO43">
        <v>0</v>
      </c>
      <c r="AP43">
        <v>7.0454999999999997</v>
      </c>
      <c r="AQ43">
        <v>15.561</v>
      </c>
      <c r="AR43">
        <v>3.3119999999999998</v>
      </c>
      <c r="AS43">
        <v>4.7081999999999997</v>
      </c>
      <c r="AT43">
        <v>15.00135</v>
      </c>
      <c r="AU43">
        <v>0</v>
      </c>
      <c r="AV43">
        <v>30.45</v>
      </c>
      <c r="AW43">
        <v>48.87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2724.5421680000004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33.384999999999998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21.573599999999999</v>
      </c>
      <c r="AH44">
        <v>0</v>
      </c>
      <c r="AI44">
        <v>0</v>
      </c>
      <c r="AJ44">
        <v>0</v>
      </c>
      <c r="AK44">
        <v>44.414999999999999</v>
      </c>
      <c r="AL44">
        <v>2.3239999999999998</v>
      </c>
      <c r="AM44">
        <v>0</v>
      </c>
      <c r="AN44">
        <v>0.70781000000000005</v>
      </c>
      <c r="AO44">
        <v>0</v>
      </c>
      <c r="AP44">
        <v>7.0454999999999997</v>
      </c>
      <c r="AQ44">
        <v>15.561</v>
      </c>
      <c r="AR44">
        <v>3.3119999999999998</v>
      </c>
      <c r="AS44">
        <v>4.7081999999999997</v>
      </c>
      <c r="AT44">
        <v>15.00135</v>
      </c>
      <c r="AU44">
        <v>0</v>
      </c>
      <c r="AV44">
        <v>29.925000000000001</v>
      </c>
      <c r="AW44">
        <v>48.87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2724.0171680000008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33.384999999999998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21.573599999999999</v>
      </c>
      <c r="AH45">
        <v>0</v>
      </c>
      <c r="AI45">
        <v>0</v>
      </c>
      <c r="AJ45">
        <v>0</v>
      </c>
      <c r="AK45">
        <v>44.414999999999999</v>
      </c>
      <c r="AL45">
        <v>2.3239999999999998</v>
      </c>
      <c r="AM45">
        <v>0</v>
      </c>
      <c r="AN45">
        <v>0.70781000000000005</v>
      </c>
      <c r="AO45">
        <v>0</v>
      </c>
      <c r="AP45">
        <v>7.0454999999999997</v>
      </c>
      <c r="AQ45">
        <v>0</v>
      </c>
      <c r="AR45">
        <v>3.3119999999999998</v>
      </c>
      <c r="AS45">
        <v>4.7081999999999997</v>
      </c>
      <c r="AT45">
        <v>15.00135</v>
      </c>
      <c r="AU45">
        <v>0</v>
      </c>
      <c r="AV45">
        <v>29.925000000000001</v>
      </c>
      <c r="AW45">
        <v>48.87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2708.4561680000006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33.384999999999998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21.573599999999999</v>
      </c>
      <c r="AH46">
        <v>0</v>
      </c>
      <c r="AI46">
        <v>0</v>
      </c>
      <c r="AJ46">
        <v>0</v>
      </c>
      <c r="AK46">
        <v>44.414999999999999</v>
      </c>
      <c r="AL46">
        <v>2.3239999999999998</v>
      </c>
      <c r="AM46">
        <v>0</v>
      </c>
      <c r="AN46">
        <v>0.70781000000000005</v>
      </c>
      <c r="AO46">
        <v>0</v>
      </c>
      <c r="AP46">
        <v>7.0454999999999997</v>
      </c>
      <c r="AQ46">
        <v>0</v>
      </c>
      <c r="AR46">
        <v>36.432000000000002</v>
      </c>
      <c r="AS46">
        <v>4.7081999999999997</v>
      </c>
      <c r="AT46">
        <v>15.00135</v>
      </c>
      <c r="AU46">
        <v>0</v>
      </c>
      <c r="AV46">
        <v>29.925000000000001</v>
      </c>
      <c r="AW46">
        <v>48.87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2741.5761680000005</v>
      </c>
    </row>
    <row r="47" spans="1:117">
      <c r="A47" t="s">
        <v>89</v>
      </c>
      <c r="B47">
        <v>0</v>
      </c>
      <c r="C47">
        <v>15.225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33.384999999999998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21.573599999999999</v>
      </c>
      <c r="AH47">
        <v>0</v>
      </c>
      <c r="AI47">
        <v>0</v>
      </c>
      <c r="AJ47">
        <v>0</v>
      </c>
      <c r="AK47">
        <v>44.414999999999999</v>
      </c>
      <c r="AL47">
        <v>2.3239999999999998</v>
      </c>
      <c r="AM47">
        <v>0</v>
      </c>
      <c r="AN47">
        <v>0.70781000000000005</v>
      </c>
      <c r="AO47">
        <v>0</v>
      </c>
      <c r="AP47">
        <v>0</v>
      </c>
      <c r="AQ47">
        <v>0</v>
      </c>
      <c r="AR47">
        <v>36.432000000000002</v>
      </c>
      <c r="AS47">
        <v>16.680479999999999</v>
      </c>
      <c r="AT47">
        <v>15.00135</v>
      </c>
      <c r="AU47">
        <v>0</v>
      </c>
      <c r="AV47">
        <v>29.925000000000001</v>
      </c>
      <c r="AW47">
        <v>48.87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2746.5029480000003</v>
      </c>
    </row>
    <row r="48" spans="1:117">
      <c r="A48" t="s">
        <v>90</v>
      </c>
      <c r="B48">
        <v>0</v>
      </c>
      <c r="C48">
        <v>15.225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33.384999999999998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21.573599999999999</v>
      </c>
      <c r="AH48">
        <v>0</v>
      </c>
      <c r="AI48">
        <v>0</v>
      </c>
      <c r="AJ48">
        <v>0</v>
      </c>
      <c r="AK48">
        <v>44.414999999999999</v>
      </c>
      <c r="AL48">
        <v>2.3239999999999998</v>
      </c>
      <c r="AM48">
        <v>0</v>
      </c>
      <c r="AN48">
        <v>0.70781000000000005</v>
      </c>
      <c r="AO48">
        <v>0</v>
      </c>
      <c r="AP48">
        <v>0</v>
      </c>
      <c r="AQ48">
        <v>0</v>
      </c>
      <c r="AR48">
        <v>3.3119999999999998</v>
      </c>
      <c r="AS48">
        <v>16.680479999999999</v>
      </c>
      <c r="AT48">
        <v>15.00135</v>
      </c>
      <c r="AU48">
        <v>0</v>
      </c>
      <c r="AV48">
        <v>29.925000000000001</v>
      </c>
      <c r="AW48">
        <v>48.87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2713.3829480000004</v>
      </c>
    </row>
    <row r="49" spans="1:117">
      <c r="A49" t="s">
        <v>91</v>
      </c>
      <c r="B49">
        <v>0</v>
      </c>
      <c r="C49">
        <v>15.225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33.384999999999998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21.573599999999999</v>
      </c>
      <c r="AH49">
        <v>0</v>
      </c>
      <c r="AI49">
        <v>0</v>
      </c>
      <c r="AJ49">
        <v>0</v>
      </c>
      <c r="AK49">
        <v>44.414999999999999</v>
      </c>
      <c r="AL49">
        <v>2.3239999999999998</v>
      </c>
      <c r="AM49">
        <v>0</v>
      </c>
      <c r="AN49">
        <v>0.70781000000000005</v>
      </c>
      <c r="AO49">
        <v>0</v>
      </c>
      <c r="AP49">
        <v>0</v>
      </c>
      <c r="AQ49">
        <v>0</v>
      </c>
      <c r="AR49">
        <v>3.3119999999999998</v>
      </c>
      <c r="AS49">
        <v>16.680479999999999</v>
      </c>
      <c r="AT49">
        <v>15.00135</v>
      </c>
      <c r="AU49">
        <v>0</v>
      </c>
      <c r="AV49">
        <v>29.925000000000001</v>
      </c>
      <c r="AW49">
        <v>48.87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2713.3829480000004</v>
      </c>
    </row>
    <row r="50" spans="1:117">
      <c r="A50" t="s">
        <v>92</v>
      </c>
      <c r="B50">
        <v>0</v>
      </c>
      <c r="C50">
        <v>15.225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33.384999999999998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21.573599999999999</v>
      </c>
      <c r="AH50">
        <v>0</v>
      </c>
      <c r="AI50">
        <v>0</v>
      </c>
      <c r="AJ50">
        <v>0</v>
      </c>
      <c r="AK50">
        <v>44.414999999999999</v>
      </c>
      <c r="AL50">
        <v>2.3239999999999998</v>
      </c>
      <c r="AM50">
        <v>0</v>
      </c>
      <c r="AN50">
        <v>0.70781000000000005</v>
      </c>
      <c r="AO50">
        <v>0</v>
      </c>
      <c r="AP50">
        <v>0</v>
      </c>
      <c r="AQ50">
        <v>0</v>
      </c>
      <c r="AR50">
        <v>3.3119999999999998</v>
      </c>
      <c r="AS50">
        <v>16.680479999999999</v>
      </c>
      <c r="AT50">
        <v>15.00135</v>
      </c>
      <c r="AU50">
        <v>0</v>
      </c>
      <c r="AV50">
        <v>29.925000000000001</v>
      </c>
      <c r="AW50">
        <v>48.87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2713.3829480000004</v>
      </c>
    </row>
    <row r="51" spans="1:117">
      <c r="A51" t="s">
        <v>93</v>
      </c>
      <c r="B51">
        <v>0</v>
      </c>
      <c r="C51">
        <v>15.225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33.384999999999998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21.573599999999999</v>
      </c>
      <c r="AH51">
        <v>0</v>
      </c>
      <c r="AI51">
        <v>0</v>
      </c>
      <c r="AJ51">
        <v>0</v>
      </c>
      <c r="AK51">
        <v>44.414999999999999</v>
      </c>
      <c r="AL51">
        <v>2.3239999999999998</v>
      </c>
      <c r="AM51">
        <v>0</v>
      </c>
      <c r="AN51">
        <v>0.70781000000000005</v>
      </c>
      <c r="AO51">
        <v>0</v>
      </c>
      <c r="AP51">
        <v>0</v>
      </c>
      <c r="AQ51">
        <v>0</v>
      </c>
      <c r="AR51">
        <v>2.2080000000000002</v>
      </c>
      <c r="AS51">
        <v>6.726</v>
      </c>
      <c r="AT51">
        <v>15.00135</v>
      </c>
      <c r="AU51">
        <v>0</v>
      </c>
      <c r="AV51">
        <v>29.925000000000001</v>
      </c>
      <c r="AW51">
        <v>39.095999999999997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2683.9764680000012</v>
      </c>
    </row>
    <row r="52" spans="1:117">
      <c r="A52" t="s">
        <v>94</v>
      </c>
      <c r="B52">
        <v>0</v>
      </c>
      <c r="C52">
        <v>15.225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682.82912699999997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33.384999999999998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21.573599999999999</v>
      </c>
      <c r="AH52">
        <v>0</v>
      </c>
      <c r="AI52">
        <v>0</v>
      </c>
      <c r="AJ52">
        <v>0</v>
      </c>
      <c r="AK52">
        <v>44.414999999999999</v>
      </c>
      <c r="AL52">
        <v>2.3239999999999998</v>
      </c>
      <c r="AM52">
        <v>0</v>
      </c>
      <c r="AN52">
        <v>0.70781000000000005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15.00135</v>
      </c>
      <c r="AU52">
        <v>0</v>
      </c>
      <c r="AV52">
        <v>29.925000000000001</v>
      </c>
      <c r="AW52">
        <v>39.095999999999997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2681.6586680000009</v>
      </c>
    </row>
    <row r="53" spans="1:117">
      <c r="A53" t="s">
        <v>95</v>
      </c>
      <c r="B53">
        <v>0</v>
      </c>
      <c r="C53">
        <v>15.225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682.87912700000004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33.384999999999998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21.573599999999999</v>
      </c>
      <c r="AH53">
        <v>0</v>
      </c>
      <c r="AI53">
        <v>0</v>
      </c>
      <c r="AJ53">
        <v>0</v>
      </c>
      <c r="AK53">
        <v>44.414999999999999</v>
      </c>
      <c r="AL53">
        <v>2.3239999999999998</v>
      </c>
      <c r="AM53">
        <v>0</v>
      </c>
      <c r="AN53">
        <v>0.70781000000000005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15.00135</v>
      </c>
      <c r="AU53">
        <v>0</v>
      </c>
      <c r="AV53">
        <v>29.925000000000001</v>
      </c>
      <c r="AW53">
        <v>39.095999999999997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2681.7086680000011</v>
      </c>
    </row>
    <row r="54" spans="1:117">
      <c r="A54" t="s">
        <v>96</v>
      </c>
      <c r="B54">
        <v>0</v>
      </c>
      <c r="C54">
        <v>15.225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33.384999999999998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21.573599999999999</v>
      </c>
      <c r="AH54">
        <v>0</v>
      </c>
      <c r="AI54">
        <v>0</v>
      </c>
      <c r="AJ54">
        <v>0</v>
      </c>
      <c r="AK54">
        <v>44.414999999999999</v>
      </c>
      <c r="AL54">
        <v>2.3239999999999998</v>
      </c>
      <c r="AM54">
        <v>0</v>
      </c>
      <c r="AN54">
        <v>0.70781000000000005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29.925000000000001</v>
      </c>
      <c r="AW54">
        <v>39.095999999999997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2681.9586680000011</v>
      </c>
    </row>
    <row r="55" spans="1:117">
      <c r="A55" t="s">
        <v>97</v>
      </c>
      <c r="B55">
        <v>0</v>
      </c>
      <c r="C55">
        <v>15.225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33.384999999999998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21.573599999999999</v>
      </c>
      <c r="AH55">
        <v>0</v>
      </c>
      <c r="AI55">
        <v>0</v>
      </c>
      <c r="AJ55">
        <v>0</v>
      </c>
      <c r="AK55">
        <v>44.414999999999999</v>
      </c>
      <c r="AL55">
        <v>2.3239999999999998</v>
      </c>
      <c r="AM55">
        <v>0</v>
      </c>
      <c r="AN55">
        <v>0.70781000000000005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15.00135</v>
      </c>
      <c r="AU55">
        <v>0</v>
      </c>
      <c r="AV55">
        <v>29.925000000000001</v>
      </c>
      <c r="AW55">
        <v>39.095999999999997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2681.9586680000011</v>
      </c>
    </row>
    <row r="56" spans="1:117">
      <c r="A56" t="s">
        <v>98</v>
      </c>
      <c r="B56">
        <v>0</v>
      </c>
      <c r="C56">
        <v>15.225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33.384999999999998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21.573599999999999</v>
      </c>
      <c r="AH56">
        <v>0</v>
      </c>
      <c r="AI56">
        <v>0</v>
      </c>
      <c r="AJ56">
        <v>0</v>
      </c>
      <c r="AK56">
        <v>44.414999999999999</v>
      </c>
      <c r="AL56">
        <v>2.3239999999999998</v>
      </c>
      <c r="AM56">
        <v>0</v>
      </c>
      <c r="AN56">
        <v>0.70781000000000005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29.925000000000001</v>
      </c>
      <c r="AW56">
        <v>39.095999999999997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2681.9586680000011</v>
      </c>
    </row>
    <row r="57" spans="1:117">
      <c r="A57" t="s">
        <v>99</v>
      </c>
      <c r="B57">
        <v>0</v>
      </c>
      <c r="C57">
        <v>15.225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33.384999999999998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21.573599999999999</v>
      </c>
      <c r="AH57">
        <v>0</v>
      </c>
      <c r="AI57">
        <v>0</v>
      </c>
      <c r="AJ57">
        <v>0</v>
      </c>
      <c r="AK57">
        <v>44.414999999999999</v>
      </c>
      <c r="AL57">
        <v>2.3239999999999998</v>
      </c>
      <c r="AM57">
        <v>0</v>
      </c>
      <c r="AN57">
        <v>0.70781000000000005</v>
      </c>
      <c r="AO57">
        <v>0</v>
      </c>
      <c r="AP57">
        <v>0</v>
      </c>
      <c r="AQ57">
        <v>0</v>
      </c>
      <c r="AR57">
        <v>2.76</v>
      </c>
      <c r="AS57">
        <v>4.7081999999999997</v>
      </c>
      <c r="AT57">
        <v>15.00135</v>
      </c>
      <c r="AU57">
        <v>0</v>
      </c>
      <c r="AV57">
        <v>29.925000000000001</v>
      </c>
      <c r="AW57">
        <v>39.095999999999997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2682.5106680000013</v>
      </c>
    </row>
    <row r="58" spans="1:117">
      <c r="A58" t="s">
        <v>100</v>
      </c>
      <c r="B58">
        <v>0</v>
      </c>
      <c r="C58">
        <v>15.225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33.384999999999998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21.573599999999999</v>
      </c>
      <c r="AH58">
        <v>0</v>
      </c>
      <c r="AI58">
        <v>0</v>
      </c>
      <c r="AJ58">
        <v>0</v>
      </c>
      <c r="AK58">
        <v>44.414999999999999</v>
      </c>
      <c r="AL58">
        <v>2.3239999999999998</v>
      </c>
      <c r="AM58">
        <v>0</v>
      </c>
      <c r="AN58">
        <v>0.70781000000000005</v>
      </c>
      <c r="AO58">
        <v>0</v>
      </c>
      <c r="AP58">
        <v>0</v>
      </c>
      <c r="AQ58">
        <v>0</v>
      </c>
      <c r="AR58">
        <v>2.76</v>
      </c>
      <c r="AS58">
        <v>4.7081999999999997</v>
      </c>
      <c r="AT58">
        <v>15.00135</v>
      </c>
      <c r="AU58">
        <v>0</v>
      </c>
      <c r="AV58">
        <v>29.925000000000001</v>
      </c>
      <c r="AW58">
        <v>39.095999999999997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2682.5106680000013</v>
      </c>
    </row>
    <row r="59" spans="1:117">
      <c r="A59" t="s">
        <v>101</v>
      </c>
      <c r="B59">
        <v>0</v>
      </c>
      <c r="C59">
        <v>15.225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33.384999999999998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21.573599999999999</v>
      </c>
      <c r="AH59">
        <v>0</v>
      </c>
      <c r="AI59">
        <v>0</v>
      </c>
      <c r="AJ59">
        <v>0</v>
      </c>
      <c r="AK59">
        <v>44.414999999999999</v>
      </c>
      <c r="AL59">
        <v>2.3239999999999998</v>
      </c>
      <c r="AM59">
        <v>0</v>
      </c>
      <c r="AN59">
        <v>0.70781000000000005</v>
      </c>
      <c r="AO59">
        <v>0</v>
      </c>
      <c r="AP59">
        <v>0</v>
      </c>
      <c r="AQ59">
        <v>0</v>
      </c>
      <c r="AR59">
        <v>2.76</v>
      </c>
      <c r="AS59">
        <v>4.7081999999999997</v>
      </c>
      <c r="AT59">
        <v>15.00135</v>
      </c>
      <c r="AU59">
        <v>0</v>
      </c>
      <c r="AV59">
        <v>29.4</v>
      </c>
      <c r="AW59">
        <v>39.095999999999997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2681.9856680000012</v>
      </c>
    </row>
    <row r="60" spans="1:117">
      <c r="A60" t="s">
        <v>102</v>
      </c>
      <c r="B60">
        <v>0</v>
      </c>
      <c r="C60">
        <v>15.225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33.384999999999998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21.573599999999999</v>
      </c>
      <c r="AH60">
        <v>0</v>
      </c>
      <c r="AI60">
        <v>0</v>
      </c>
      <c r="AJ60">
        <v>0</v>
      </c>
      <c r="AK60">
        <v>44.414999999999999</v>
      </c>
      <c r="AL60">
        <v>2.3239999999999998</v>
      </c>
      <c r="AM60">
        <v>0</v>
      </c>
      <c r="AN60">
        <v>0.70781000000000005</v>
      </c>
      <c r="AO60">
        <v>0</v>
      </c>
      <c r="AP60">
        <v>0</v>
      </c>
      <c r="AQ60">
        <v>0</v>
      </c>
      <c r="AR60">
        <v>2.76</v>
      </c>
      <c r="AS60">
        <v>4.7081999999999997</v>
      </c>
      <c r="AT60">
        <v>15.00135</v>
      </c>
      <c r="AU60">
        <v>0</v>
      </c>
      <c r="AV60">
        <v>29.4</v>
      </c>
      <c r="AW60">
        <v>39.095999999999997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2681.9856680000012</v>
      </c>
    </row>
    <row r="61" spans="1:117">
      <c r="A61" t="s">
        <v>103</v>
      </c>
      <c r="B61">
        <v>0</v>
      </c>
      <c r="C61">
        <v>15.225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33.384999999999998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21.573599999999999</v>
      </c>
      <c r="AH61">
        <v>0</v>
      </c>
      <c r="AI61">
        <v>0</v>
      </c>
      <c r="AJ61">
        <v>0</v>
      </c>
      <c r="AK61">
        <v>44.414999999999999</v>
      </c>
      <c r="AL61">
        <v>2.3239999999999998</v>
      </c>
      <c r="AM61">
        <v>0</v>
      </c>
      <c r="AN61">
        <v>0.70781000000000005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29.4</v>
      </c>
      <c r="AW61">
        <v>39.095999999999997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2681.433668000001</v>
      </c>
    </row>
    <row r="62" spans="1:117">
      <c r="A62" t="s">
        <v>104</v>
      </c>
      <c r="B62">
        <v>0</v>
      </c>
      <c r="C62">
        <v>15.225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33.384999999999998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21.573599999999999</v>
      </c>
      <c r="AH62">
        <v>0</v>
      </c>
      <c r="AI62">
        <v>0</v>
      </c>
      <c r="AJ62">
        <v>0</v>
      </c>
      <c r="AK62">
        <v>44.414999999999999</v>
      </c>
      <c r="AL62">
        <v>2.3239999999999998</v>
      </c>
      <c r="AM62">
        <v>0</v>
      </c>
      <c r="AN62">
        <v>0.70781000000000005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29.4</v>
      </c>
      <c r="AW62">
        <v>39.095999999999997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2681.433668000001</v>
      </c>
    </row>
    <row r="63" spans="1:117">
      <c r="A63" t="s">
        <v>105</v>
      </c>
      <c r="B63">
        <v>0</v>
      </c>
      <c r="C63">
        <v>15.225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33.384999999999998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21.573599999999999</v>
      </c>
      <c r="AH63">
        <v>0</v>
      </c>
      <c r="AI63">
        <v>0</v>
      </c>
      <c r="AJ63">
        <v>0</v>
      </c>
      <c r="AK63">
        <v>44.414999999999999</v>
      </c>
      <c r="AL63">
        <v>2.3239999999999998</v>
      </c>
      <c r="AM63">
        <v>0</v>
      </c>
      <c r="AN63">
        <v>0.70781000000000005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15.00135</v>
      </c>
      <c r="AU63">
        <v>0</v>
      </c>
      <c r="AV63">
        <v>29.4</v>
      </c>
      <c r="AW63">
        <v>39.095999999999997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2696.9946680000012</v>
      </c>
    </row>
    <row r="64" spans="1:117">
      <c r="A64" t="s">
        <v>106</v>
      </c>
      <c r="B64">
        <v>0</v>
      </c>
      <c r="C64">
        <v>15.225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33.384999999999998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21.573599999999999</v>
      </c>
      <c r="AH64">
        <v>0</v>
      </c>
      <c r="AI64">
        <v>0</v>
      </c>
      <c r="AJ64">
        <v>0</v>
      </c>
      <c r="AK64">
        <v>44.414999999999999</v>
      </c>
      <c r="AL64">
        <v>2.3239999999999998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15.00135</v>
      </c>
      <c r="AU64">
        <v>0</v>
      </c>
      <c r="AV64">
        <v>29.4</v>
      </c>
      <c r="AW64">
        <v>39.095999999999997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2696.9946680000012</v>
      </c>
    </row>
    <row r="65" spans="1:117">
      <c r="A65" t="s">
        <v>107</v>
      </c>
      <c r="B65">
        <v>0</v>
      </c>
      <c r="C65">
        <v>15.225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682.82912699999997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33.384999999999998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21.573599999999999</v>
      </c>
      <c r="AH65">
        <v>0</v>
      </c>
      <c r="AI65">
        <v>0</v>
      </c>
      <c r="AJ65">
        <v>0</v>
      </c>
      <c r="AK65">
        <v>44.414999999999999</v>
      </c>
      <c r="AL65">
        <v>2.3239999999999998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15.00135</v>
      </c>
      <c r="AU65">
        <v>0</v>
      </c>
      <c r="AV65">
        <v>29.4</v>
      </c>
      <c r="AW65">
        <v>39.095999999999997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2696.694668000001</v>
      </c>
    </row>
    <row r="66" spans="1:117">
      <c r="A66" t="s">
        <v>108</v>
      </c>
      <c r="B66">
        <v>0</v>
      </c>
      <c r="C66">
        <v>15.225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682.82912699999997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33.384999999999998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21.573599999999999</v>
      </c>
      <c r="AH66">
        <v>0</v>
      </c>
      <c r="AI66">
        <v>0</v>
      </c>
      <c r="AJ66">
        <v>0</v>
      </c>
      <c r="AK66">
        <v>44.414999999999999</v>
      </c>
      <c r="AL66">
        <v>2.3239999999999998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15.00135</v>
      </c>
      <c r="AU66">
        <v>0</v>
      </c>
      <c r="AV66">
        <v>29.4</v>
      </c>
      <c r="AW66">
        <v>39.095999999999997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2712.2556680000007</v>
      </c>
    </row>
    <row r="67" spans="1:117">
      <c r="A67" t="s">
        <v>109</v>
      </c>
      <c r="B67">
        <v>0</v>
      </c>
      <c r="C67">
        <v>15.225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33.384999999999998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21.573599999999999</v>
      </c>
      <c r="AH67">
        <v>0</v>
      </c>
      <c r="AI67">
        <v>0</v>
      </c>
      <c r="AJ67">
        <v>0</v>
      </c>
      <c r="AK67">
        <v>44.414999999999999</v>
      </c>
      <c r="AL67">
        <v>2.3239999999999998</v>
      </c>
      <c r="AM67">
        <v>0</v>
      </c>
      <c r="AN67">
        <v>0.70781000000000005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15.00135</v>
      </c>
      <c r="AU67">
        <v>0</v>
      </c>
      <c r="AV67">
        <v>29.4</v>
      </c>
      <c r="AW67">
        <v>39.095999999999997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2728.7345200000009</v>
      </c>
    </row>
    <row r="68" spans="1:117">
      <c r="A68" t="s">
        <v>110</v>
      </c>
      <c r="B68">
        <v>0</v>
      </c>
      <c r="C68">
        <v>15.225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33.384999999999998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21.573599999999999</v>
      </c>
      <c r="AH68">
        <v>0</v>
      </c>
      <c r="AI68">
        <v>0</v>
      </c>
      <c r="AJ68">
        <v>0</v>
      </c>
      <c r="AK68">
        <v>44.414999999999999</v>
      </c>
      <c r="AL68">
        <v>2.3239999999999998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15.00135</v>
      </c>
      <c r="AU68">
        <v>0</v>
      </c>
      <c r="AV68">
        <v>29.4</v>
      </c>
      <c r="AW68">
        <v>35.838000000000001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2725.4765200000011</v>
      </c>
    </row>
    <row r="69" spans="1:117">
      <c r="A69" t="s">
        <v>111</v>
      </c>
      <c r="B69">
        <v>0</v>
      </c>
      <c r="C69">
        <v>15.225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33.384999999999998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21.573599999999999</v>
      </c>
      <c r="AH69">
        <v>19.887</v>
      </c>
      <c r="AI69">
        <v>0</v>
      </c>
      <c r="AJ69">
        <v>0</v>
      </c>
      <c r="AK69">
        <v>44.414999999999999</v>
      </c>
      <c r="AL69">
        <v>2.3239999999999998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15.00135</v>
      </c>
      <c r="AU69">
        <v>0</v>
      </c>
      <c r="AV69">
        <v>29.4</v>
      </c>
      <c r="AW69">
        <v>35.838000000000001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2769.7985200000012</v>
      </c>
    </row>
    <row r="70" spans="1:117">
      <c r="A70" t="s">
        <v>112</v>
      </c>
      <c r="B70">
        <v>0</v>
      </c>
      <c r="C70">
        <v>15.225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33.384999999999998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21.573599999999999</v>
      </c>
      <c r="AH70">
        <v>37.880000000000003</v>
      </c>
      <c r="AI70">
        <v>0</v>
      </c>
      <c r="AJ70">
        <v>0</v>
      </c>
      <c r="AK70">
        <v>44.414999999999999</v>
      </c>
      <c r="AL70">
        <v>2.3239999999999998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15.00135</v>
      </c>
      <c r="AU70">
        <v>0</v>
      </c>
      <c r="AV70">
        <v>29.4</v>
      </c>
      <c r="AW70">
        <v>35.838000000000001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2787.7915200000011</v>
      </c>
    </row>
    <row r="71" spans="1:117">
      <c r="A71" t="s">
        <v>113</v>
      </c>
      <c r="B71">
        <v>0</v>
      </c>
      <c r="C71">
        <v>15.225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33.384999999999998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17.748000000000001</v>
      </c>
      <c r="AG71">
        <v>21.573599999999999</v>
      </c>
      <c r="AH71">
        <v>71.025000000000006</v>
      </c>
      <c r="AI71">
        <v>0</v>
      </c>
      <c r="AJ71">
        <v>0</v>
      </c>
      <c r="AK71">
        <v>44.414999999999999</v>
      </c>
      <c r="AL71">
        <v>2.3239999999999998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15.00135</v>
      </c>
      <c r="AU71">
        <v>0</v>
      </c>
      <c r="AV71">
        <v>29.4</v>
      </c>
      <c r="AW71">
        <v>35.838000000000001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2852.1165960000012</v>
      </c>
    </row>
    <row r="72" spans="1:117">
      <c r="A72" t="s">
        <v>114</v>
      </c>
      <c r="B72">
        <v>0</v>
      </c>
      <c r="C72">
        <v>15.225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33.384999999999998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26.622</v>
      </c>
      <c r="AG72">
        <v>21.573599999999999</v>
      </c>
      <c r="AH72">
        <v>85.23</v>
      </c>
      <c r="AI72">
        <v>0</v>
      </c>
      <c r="AJ72">
        <v>0</v>
      </c>
      <c r="AK72">
        <v>44.414999999999999</v>
      </c>
      <c r="AL72">
        <v>12.782</v>
      </c>
      <c r="AM72">
        <v>5.2786799999999996</v>
      </c>
      <c r="AN72">
        <v>0.70781000000000005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15.00135</v>
      </c>
      <c r="AU72">
        <v>0</v>
      </c>
      <c r="AV72">
        <v>29.4</v>
      </c>
      <c r="AW72">
        <v>35.838000000000001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2918.9205640000009</v>
      </c>
    </row>
    <row r="73" spans="1:117">
      <c r="A73" t="s">
        <v>115</v>
      </c>
      <c r="B73">
        <v>0</v>
      </c>
      <c r="C73">
        <v>15.225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33.384999999999998</v>
      </c>
      <c r="X73">
        <v>125.88</v>
      </c>
      <c r="Y73">
        <v>0</v>
      </c>
      <c r="Z73">
        <v>13.041600000000001</v>
      </c>
      <c r="AA73">
        <v>7.0309999999999997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21.573599999999999</v>
      </c>
      <c r="AH73">
        <v>116.9545</v>
      </c>
      <c r="AI73">
        <v>3.819</v>
      </c>
      <c r="AJ73">
        <v>0</v>
      </c>
      <c r="AK73">
        <v>44.414999999999999</v>
      </c>
      <c r="AL73">
        <v>55.776000000000003</v>
      </c>
      <c r="AM73">
        <v>10.536032000000001</v>
      </c>
      <c r="AN73">
        <v>0.70781000000000005</v>
      </c>
      <c r="AO73">
        <v>0</v>
      </c>
      <c r="AP73">
        <v>0.38429999999999997</v>
      </c>
      <c r="AQ73">
        <v>46.683</v>
      </c>
      <c r="AR73">
        <v>2.2080000000000002</v>
      </c>
      <c r="AS73">
        <v>4.7081999999999997</v>
      </c>
      <c r="AT73">
        <v>15.00135</v>
      </c>
      <c r="AU73">
        <v>0</v>
      </c>
      <c r="AV73">
        <v>29.4</v>
      </c>
      <c r="AW73">
        <v>35.838000000000001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3071.905764000001</v>
      </c>
    </row>
    <row r="74" spans="1:117">
      <c r="A74" t="s">
        <v>116</v>
      </c>
      <c r="B74">
        <v>0</v>
      </c>
      <c r="C74">
        <v>15.225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33.384999999999998</v>
      </c>
      <c r="X74">
        <v>125.88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27.408107999999999</v>
      </c>
      <c r="AE74">
        <v>32.957704</v>
      </c>
      <c r="AF74">
        <v>35.496000000000002</v>
      </c>
      <c r="AG74">
        <v>21.573599999999999</v>
      </c>
      <c r="AH74">
        <v>132.58000000000001</v>
      </c>
      <c r="AI74">
        <v>16.350411999999999</v>
      </c>
      <c r="AJ74">
        <v>0</v>
      </c>
      <c r="AK74">
        <v>44.414999999999999</v>
      </c>
      <c r="AL74">
        <v>55.776000000000003</v>
      </c>
      <c r="AM74">
        <v>10.536032000000001</v>
      </c>
      <c r="AN74">
        <v>0.70781000000000005</v>
      </c>
      <c r="AO74">
        <v>0</v>
      </c>
      <c r="AP74">
        <v>0.38429999999999997</v>
      </c>
      <c r="AQ74">
        <v>46.683</v>
      </c>
      <c r="AR74">
        <v>2.2080000000000002</v>
      </c>
      <c r="AS74">
        <v>4.7081999999999997</v>
      </c>
      <c r="AT74">
        <v>15.00135</v>
      </c>
      <c r="AU74">
        <v>0</v>
      </c>
      <c r="AV74">
        <v>29.4</v>
      </c>
      <c r="AW74">
        <v>35.838000000000001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3116.0717120000008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33.384999999999998</v>
      </c>
      <c r="X75">
        <v>125.88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32.957704</v>
      </c>
      <c r="AF75">
        <v>35.496000000000002</v>
      </c>
      <c r="AG75">
        <v>21.573599999999999</v>
      </c>
      <c r="AH75">
        <v>132.58000000000001</v>
      </c>
      <c r="AI75">
        <v>16.350411999999999</v>
      </c>
      <c r="AJ75">
        <v>0</v>
      </c>
      <c r="AK75">
        <v>44.414999999999999</v>
      </c>
      <c r="AL75">
        <v>55.776000000000003</v>
      </c>
      <c r="AM75">
        <v>10.536032000000001</v>
      </c>
      <c r="AN75">
        <v>0.70781000000000005</v>
      </c>
      <c r="AO75">
        <v>0</v>
      </c>
      <c r="AP75">
        <v>0.38429999999999997</v>
      </c>
      <c r="AQ75">
        <v>46.683</v>
      </c>
      <c r="AR75">
        <v>2.2080000000000002</v>
      </c>
      <c r="AS75">
        <v>4.7081999999999997</v>
      </c>
      <c r="AT75">
        <v>15.00135</v>
      </c>
      <c r="AU75">
        <v>0</v>
      </c>
      <c r="AV75">
        <v>29.4</v>
      </c>
      <c r="AW75">
        <v>35.838000000000001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3124.2877120000007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33.384999999999998</v>
      </c>
      <c r="X76">
        <v>125.88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32.957704</v>
      </c>
      <c r="AF76">
        <v>35.496000000000002</v>
      </c>
      <c r="AG76">
        <v>21.573599999999999</v>
      </c>
      <c r="AH76">
        <v>140.34540000000001</v>
      </c>
      <c r="AI76">
        <v>16.350411999999999</v>
      </c>
      <c r="AJ76">
        <v>0</v>
      </c>
      <c r="AK76">
        <v>44.414999999999999</v>
      </c>
      <c r="AL76">
        <v>55.776000000000003</v>
      </c>
      <c r="AM76">
        <v>10.536032000000001</v>
      </c>
      <c r="AN76">
        <v>0.70781000000000005</v>
      </c>
      <c r="AO76">
        <v>0</v>
      </c>
      <c r="AP76">
        <v>0.38429999999999997</v>
      </c>
      <c r="AQ76">
        <v>46.683</v>
      </c>
      <c r="AR76">
        <v>2.2080000000000002</v>
      </c>
      <c r="AS76">
        <v>4.7081999999999997</v>
      </c>
      <c r="AT76">
        <v>15.00135</v>
      </c>
      <c r="AU76">
        <v>0</v>
      </c>
      <c r="AV76">
        <v>29.4</v>
      </c>
      <c r="AW76">
        <v>35.838000000000001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3136.0031120000012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33.384999999999998</v>
      </c>
      <c r="X77">
        <v>125.88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32.957704</v>
      </c>
      <c r="AF77">
        <v>35.496000000000002</v>
      </c>
      <c r="AG77">
        <v>21.573599999999999</v>
      </c>
      <c r="AH77">
        <v>123.11</v>
      </c>
      <c r="AI77">
        <v>16.350411999999999</v>
      </c>
      <c r="AJ77">
        <v>0</v>
      </c>
      <c r="AK77">
        <v>44.414999999999999</v>
      </c>
      <c r="AL77">
        <v>55.776000000000003</v>
      </c>
      <c r="AM77">
        <v>10.536032000000001</v>
      </c>
      <c r="AN77">
        <v>0.70781000000000005</v>
      </c>
      <c r="AO77">
        <v>0</v>
      </c>
      <c r="AP77">
        <v>0.38429999999999997</v>
      </c>
      <c r="AQ77">
        <v>46.683</v>
      </c>
      <c r="AR77">
        <v>2.2080000000000002</v>
      </c>
      <c r="AS77">
        <v>4.7081999999999997</v>
      </c>
      <c r="AT77">
        <v>15.00135</v>
      </c>
      <c r="AU77">
        <v>0</v>
      </c>
      <c r="AV77">
        <v>29.925000000000001</v>
      </c>
      <c r="AW77">
        <v>35.838000000000001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3119.2927120000013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33.384999999999998</v>
      </c>
      <c r="X78">
        <v>125.88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21.573599999999999</v>
      </c>
      <c r="AH78">
        <v>97.825100000000006</v>
      </c>
      <c r="AI78">
        <v>16.350411999999999</v>
      </c>
      <c r="AJ78">
        <v>0</v>
      </c>
      <c r="AK78">
        <v>44.414999999999999</v>
      </c>
      <c r="AL78">
        <v>55.776000000000003</v>
      </c>
      <c r="AM78">
        <v>10.536032000000001</v>
      </c>
      <c r="AN78">
        <v>0.70781000000000005</v>
      </c>
      <c r="AO78">
        <v>0</v>
      </c>
      <c r="AP78">
        <v>0.38429999999999997</v>
      </c>
      <c r="AQ78">
        <v>46.683</v>
      </c>
      <c r="AR78">
        <v>2.2080000000000002</v>
      </c>
      <c r="AS78">
        <v>4.7081999999999997</v>
      </c>
      <c r="AT78">
        <v>15.00135</v>
      </c>
      <c r="AU78">
        <v>0</v>
      </c>
      <c r="AV78">
        <v>29.925000000000001</v>
      </c>
      <c r="AW78">
        <v>35.838000000000001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3084.8717760000013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33.384999999999998</v>
      </c>
      <c r="X79">
        <v>125.88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26.622</v>
      </c>
      <c r="AG79">
        <v>21.573599999999999</v>
      </c>
      <c r="AH79">
        <v>71.025000000000006</v>
      </c>
      <c r="AI79">
        <v>16.350411999999999</v>
      </c>
      <c r="AJ79">
        <v>0</v>
      </c>
      <c r="AK79">
        <v>50.76</v>
      </c>
      <c r="AL79">
        <v>12.782</v>
      </c>
      <c r="AM79">
        <v>5.2786799999999996</v>
      </c>
      <c r="AN79">
        <v>0.70781000000000005</v>
      </c>
      <c r="AO79">
        <v>0</v>
      </c>
      <c r="AP79">
        <v>0.38429999999999997</v>
      </c>
      <c r="AQ79">
        <v>46.683</v>
      </c>
      <c r="AR79">
        <v>2.2080000000000002</v>
      </c>
      <c r="AS79">
        <v>4.7081999999999997</v>
      </c>
      <c r="AT79">
        <v>15.00135</v>
      </c>
      <c r="AU79">
        <v>0</v>
      </c>
      <c r="AV79">
        <v>29.925000000000001</v>
      </c>
      <c r="AW79">
        <v>35.838000000000001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2972.9811160000013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33.384999999999998</v>
      </c>
      <c r="X80">
        <v>125.88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9.1149000000000004</v>
      </c>
      <c r="AE80">
        <v>16.478852</v>
      </c>
      <c r="AF80">
        <v>17.748000000000001</v>
      </c>
      <c r="AG80">
        <v>21.573599999999999</v>
      </c>
      <c r="AH80">
        <v>42.615000000000002</v>
      </c>
      <c r="AI80">
        <v>3.819</v>
      </c>
      <c r="AJ80">
        <v>0</v>
      </c>
      <c r="AK80">
        <v>50.76</v>
      </c>
      <c r="AL80">
        <v>2.3239999999999998</v>
      </c>
      <c r="AM80">
        <v>0</v>
      </c>
      <c r="AN80">
        <v>0.70781000000000005</v>
      </c>
      <c r="AO80">
        <v>0</v>
      </c>
      <c r="AP80">
        <v>0.38429999999999997</v>
      </c>
      <c r="AQ80">
        <v>46.683</v>
      </c>
      <c r="AR80">
        <v>3.3119999999999998</v>
      </c>
      <c r="AS80">
        <v>4.7081999999999997</v>
      </c>
      <c r="AT80">
        <v>15.00135</v>
      </c>
      <c r="AU80">
        <v>0</v>
      </c>
      <c r="AV80">
        <v>29.925000000000001</v>
      </c>
      <c r="AW80">
        <v>35.838000000000001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2856.4329200000011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33.384999999999998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21.573599999999999</v>
      </c>
      <c r="AH81">
        <v>19.887</v>
      </c>
      <c r="AI81">
        <v>0</v>
      </c>
      <c r="AJ81">
        <v>0</v>
      </c>
      <c r="AK81">
        <v>50.76</v>
      </c>
      <c r="AL81">
        <v>2.3239999999999998</v>
      </c>
      <c r="AM81">
        <v>0</v>
      </c>
      <c r="AN81">
        <v>0.70781000000000005</v>
      </c>
      <c r="AO81">
        <v>0</v>
      </c>
      <c r="AP81">
        <v>0.38429999999999997</v>
      </c>
      <c r="AQ81">
        <v>46.683</v>
      </c>
      <c r="AR81">
        <v>22.08</v>
      </c>
      <c r="AS81">
        <v>4.7081999999999997</v>
      </c>
      <c r="AT81">
        <v>15.00135</v>
      </c>
      <c r="AU81">
        <v>0</v>
      </c>
      <c r="AV81">
        <v>29.925000000000001</v>
      </c>
      <c r="AW81">
        <v>35.838000000000001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2809.7656200000015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33.384999999999998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21.573599999999999</v>
      </c>
      <c r="AH82">
        <v>0</v>
      </c>
      <c r="AI82">
        <v>0</v>
      </c>
      <c r="AJ82">
        <v>0</v>
      </c>
      <c r="AK82">
        <v>50.76</v>
      </c>
      <c r="AL82">
        <v>2.3239999999999998</v>
      </c>
      <c r="AM82">
        <v>0</v>
      </c>
      <c r="AN82">
        <v>0.70781000000000005</v>
      </c>
      <c r="AO82">
        <v>0</v>
      </c>
      <c r="AP82">
        <v>0.38429999999999997</v>
      </c>
      <c r="AQ82">
        <v>46.683</v>
      </c>
      <c r="AR82">
        <v>22.08</v>
      </c>
      <c r="AS82">
        <v>4.7081999999999997</v>
      </c>
      <c r="AT82">
        <v>15.00135</v>
      </c>
      <c r="AU82">
        <v>0</v>
      </c>
      <c r="AV82">
        <v>29.925000000000001</v>
      </c>
      <c r="AW82">
        <v>35.838000000000001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2783.5586200000012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407.25</v>
      </c>
      <c r="V83">
        <v>20.731850000000001</v>
      </c>
      <c r="W83">
        <v>33.384999999999998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21.573599999999999</v>
      </c>
      <c r="AH83">
        <v>0</v>
      </c>
      <c r="AI83">
        <v>0</v>
      </c>
      <c r="AJ83">
        <v>0</v>
      </c>
      <c r="AK83">
        <v>50.76</v>
      </c>
      <c r="AL83">
        <v>2.3239999999999998</v>
      </c>
      <c r="AM83">
        <v>0</v>
      </c>
      <c r="AN83">
        <v>0.70781000000000005</v>
      </c>
      <c r="AO83">
        <v>0</v>
      </c>
      <c r="AP83">
        <v>2.1777000000000002</v>
      </c>
      <c r="AQ83">
        <v>46.683</v>
      </c>
      <c r="AR83">
        <v>3.3119999999999998</v>
      </c>
      <c r="AS83">
        <v>8.3402399999999997</v>
      </c>
      <c r="AT83">
        <v>15.00135</v>
      </c>
      <c r="AU83">
        <v>0</v>
      </c>
      <c r="AV83">
        <v>29.925000000000001</v>
      </c>
      <c r="AW83">
        <v>35.838000000000001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2752.1752600000013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396</v>
      </c>
      <c r="V84">
        <v>20.731850000000001</v>
      </c>
      <c r="W84">
        <v>33.384999999999998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21.573599999999999</v>
      </c>
      <c r="AH84">
        <v>0</v>
      </c>
      <c r="AI84">
        <v>0</v>
      </c>
      <c r="AJ84">
        <v>0</v>
      </c>
      <c r="AK84">
        <v>50.76</v>
      </c>
      <c r="AL84">
        <v>2.3239999999999998</v>
      </c>
      <c r="AM84">
        <v>0</v>
      </c>
      <c r="AN84">
        <v>0.70781000000000005</v>
      </c>
      <c r="AO84">
        <v>0</v>
      </c>
      <c r="AP84">
        <v>2.1777000000000002</v>
      </c>
      <c r="AQ84">
        <v>46.683</v>
      </c>
      <c r="AR84">
        <v>2.2080000000000002</v>
      </c>
      <c r="AS84">
        <v>8.3402399999999997</v>
      </c>
      <c r="AT84">
        <v>15.00135</v>
      </c>
      <c r="AU84">
        <v>0</v>
      </c>
      <c r="AV84">
        <v>30.45</v>
      </c>
      <c r="AW84">
        <v>35.838000000000001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2740.3462600000012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384.75</v>
      </c>
      <c r="V85">
        <v>20.731850000000001</v>
      </c>
      <c r="W85">
        <v>33.384999999999998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21.573599999999999</v>
      </c>
      <c r="AH85">
        <v>0</v>
      </c>
      <c r="AI85">
        <v>0</v>
      </c>
      <c r="AJ85">
        <v>0</v>
      </c>
      <c r="AK85">
        <v>50.76</v>
      </c>
      <c r="AL85">
        <v>2.3239999999999998</v>
      </c>
      <c r="AM85">
        <v>0</v>
      </c>
      <c r="AN85">
        <v>0.70781000000000005</v>
      </c>
      <c r="AO85">
        <v>0</v>
      </c>
      <c r="AP85">
        <v>2.1777000000000002</v>
      </c>
      <c r="AQ85">
        <v>46.683</v>
      </c>
      <c r="AR85">
        <v>2.2080000000000002</v>
      </c>
      <c r="AS85">
        <v>4.7081999999999997</v>
      </c>
      <c r="AT85">
        <v>15.00135</v>
      </c>
      <c r="AU85">
        <v>0</v>
      </c>
      <c r="AV85">
        <v>30.45</v>
      </c>
      <c r="AW85">
        <v>35.838000000000001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2725.4642200000012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374.0625</v>
      </c>
      <c r="V86">
        <v>20.731850000000001</v>
      </c>
      <c r="W86">
        <v>33.384999999999998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21.573599999999999</v>
      </c>
      <c r="AH86">
        <v>0</v>
      </c>
      <c r="AI86">
        <v>0</v>
      </c>
      <c r="AJ86">
        <v>0</v>
      </c>
      <c r="AK86">
        <v>50.76</v>
      </c>
      <c r="AL86">
        <v>2.3239999999999998</v>
      </c>
      <c r="AM86">
        <v>0</v>
      </c>
      <c r="AN86">
        <v>0.70781000000000005</v>
      </c>
      <c r="AO86">
        <v>0</v>
      </c>
      <c r="AP86">
        <v>2.1777000000000002</v>
      </c>
      <c r="AQ86">
        <v>46.683</v>
      </c>
      <c r="AR86">
        <v>2.2080000000000002</v>
      </c>
      <c r="AS86">
        <v>4.7081999999999997</v>
      </c>
      <c r="AT86">
        <v>15.00135</v>
      </c>
      <c r="AU86">
        <v>0</v>
      </c>
      <c r="AV86">
        <v>30.45</v>
      </c>
      <c r="AW86">
        <v>35.838000000000001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2715.0767200000014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33.384999999999998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21.573599999999999</v>
      </c>
      <c r="AH87">
        <v>0</v>
      </c>
      <c r="AI87">
        <v>0</v>
      </c>
      <c r="AJ87">
        <v>0</v>
      </c>
      <c r="AK87">
        <v>50.76</v>
      </c>
      <c r="AL87">
        <v>2.3239999999999998</v>
      </c>
      <c r="AM87">
        <v>0</v>
      </c>
      <c r="AN87">
        <v>0.70781000000000005</v>
      </c>
      <c r="AO87">
        <v>0</v>
      </c>
      <c r="AP87">
        <v>6.4050000000000002</v>
      </c>
      <c r="AQ87">
        <v>31.122</v>
      </c>
      <c r="AR87">
        <v>2.2080000000000002</v>
      </c>
      <c r="AS87">
        <v>4.7081999999999997</v>
      </c>
      <c r="AT87">
        <v>15.00135</v>
      </c>
      <c r="AU87">
        <v>0</v>
      </c>
      <c r="AV87">
        <v>30.45</v>
      </c>
      <c r="AW87">
        <v>35.838000000000001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2678.6555200000012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33.384999999999998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21.573599999999999</v>
      </c>
      <c r="AH88">
        <v>0</v>
      </c>
      <c r="AI88">
        <v>0</v>
      </c>
      <c r="AJ88">
        <v>0</v>
      </c>
      <c r="AK88">
        <v>50.76</v>
      </c>
      <c r="AL88">
        <v>2.3239999999999998</v>
      </c>
      <c r="AM88">
        <v>0</v>
      </c>
      <c r="AN88">
        <v>0.70781000000000005</v>
      </c>
      <c r="AO88">
        <v>0</v>
      </c>
      <c r="AP88">
        <v>6.4050000000000002</v>
      </c>
      <c r="AQ88">
        <v>31.122</v>
      </c>
      <c r="AR88">
        <v>3.3119999999999998</v>
      </c>
      <c r="AS88">
        <v>4.7081999999999997</v>
      </c>
      <c r="AT88">
        <v>15.00135</v>
      </c>
      <c r="AU88">
        <v>0</v>
      </c>
      <c r="AV88">
        <v>30.45</v>
      </c>
      <c r="AW88">
        <v>35.838000000000001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2679.759520000001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33.384999999999998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21.573599999999999</v>
      </c>
      <c r="AH89">
        <v>0</v>
      </c>
      <c r="AI89">
        <v>0</v>
      </c>
      <c r="AJ89">
        <v>0</v>
      </c>
      <c r="AK89">
        <v>50.76</v>
      </c>
      <c r="AL89">
        <v>2.3239999999999998</v>
      </c>
      <c r="AM89">
        <v>0</v>
      </c>
      <c r="AN89">
        <v>0.70781000000000005</v>
      </c>
      <c r="AO89">
        <v>0</v>
      </c>
      <c r="AP89">
        <v>6.4050000000000002</v>
      </c>
      <c r="AQ89">
        <v>31.122</v>
      </c>
      <c r="AR89">
        <v>22.08</v>
      </c>
      <c r="AS89">
        <v>4.7081999999999997</v>
      </c>
      <c r="AT89">
        <v>15.00135</v>
      </c>
      <c r="AU89">
        <v>0</v>
      </c>
      <c r="AV89">
        <v>30.45</v>
      </c>
      <c r="AW89">
        <v>35.838000000000001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2698.527520000001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33.384999999999998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21.573599999999999</v>
      </c>
      <c r="AH90">
        <v>0</v>
      </c>
      <c r="AI90">
        <v>0</v>
      </c>
      <c r="AJ90">
        <v>0</v>
      </c>
      <c r="AK90">
        <v>50.76</v>
      </c>
      <c r="AL90">
        <v>2.3239999999999998</v>
      </c>
      <c r="AM90">
        <v>0</v>
      </c>
      <c r="AN90">
        <v>0.70781000000000005</v>
      </c>
      <c r="AO90">
        <v>0</v>
      </c>
      <c r="AP90">
        <v>6.4050000000000002</v>
      </c>
      <c r="AQ90">
        <v>15.561</v>
      </c>
      <c r="AR90">
        <v>22.08</v>
      </c>
      <c r="AS90">
        <v>4.7081999999999997</v>
      </c>
      <c r="AT90">
        <v>15.00135</v>
      </c>
      <c r="AU90">
        <v>0</v>
      </c>
      <c r="AV90">
        <v>30.45</v>
      </c>
      <c r="AW90">
        <v>35.838000000000001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2682.9665200000013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33.384999999999998</v>
      </c>
      <c r="X91">
        <v>125.88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21.573599999999999</v>
      </c>
      <c r="AH91">
        <v>0</v>
      </c>
      <c r="AI91">
        <v>0</v>
      </c>
      <c r="AJ91">
        <v>0</v>
      </c>
      <c r="AK91">
        <v>50.76</v>
      </c>
      <c r="AL91">
        <v>2.3239999999999998</v>
      </c>
      <c r="AM91">
        <v>0</v>
      </c>
      <c r="AN91">
        <v>0.70781000000000005</v>
      </c>
      <c r="AO91">
        <v>0</v>
      </c>
      <c r="AP91">
        <v>0</v>
      </c>
      <c r="AQ91">
        <v>15.561</v>
      </c>
      <c r="AR91">
        <v>3.3119999999999998</v>
      </c>
      <c r="AS91">
        <v>4.7081999999999997</v>
      </c>
      <c r="AT91">
        <v>15.00135</v>
      </c>
      <c r="AU91">
        <v>0</v>
      </c>
      <c r="AV91">
        <v>30.45</v>
      </c>
      <c r="AW91">
        <v>35.838000000000001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2657.7935200000011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33.384999999999998</v>
      </c>
      <c r="X92">
        <v>125.88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21.573599999999999</v>
      </c>
      <c r="AH92">
        <v>0</v>
      </c>
      <c r="AI92">
        <v>0</v>
      </c>
      <c r="AJ92">
        <v>0</v>
      </c>
      <c r="AK92">
        <v>50.76</v>
      </c>
      <c r="AL92">
        <v>2.3239999999999998</v>
      </c>
      <c r="AM92">
        <v>0</v>
      </c>
      <c r="AN92">
        <v>0.70781000000000005</v>
      </c>
      <c r="AO92">
        <v>0</v>
      </c>
      <c r="AP92">
        <v>0</v>
      </c>
      <c r="AQ92">
        <v>0</v>
      </c>
      <c r="AR92">
        <v>2.2080000000000002</v>
      </c>
      <c r="AS92">
        <v>4.7081999999999997</v>
      </c>
      <c r="AT92">
        <v>15.00135</v>
      </c>
      <c r="AU92">
        <v>0</v>
      </c>
      <c r="AV92">
        <v>30.45</v>
      </c>
      <c r="AW92">
        <v>35.838000000000001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2641.1285200000011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33.384999999999998</v>
      </c>
      <c r="X93">
        <v>125.88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21.573599999999999</v>
      </c>
      <c r="AH93">
        <v>0</v>
      </c>
      <c r="AI93">
        <v>0</v>
      </c>
      <c r="AJ93">
        <v>0</v>
      </c>
      <c r="AK93">
        <v>50.76</v>
      </c>
      <c r="AL93">
        <v>2.3239999999999998</v>
      </c>
      <c r="AM93">
        <v>0</v>
      </c>
      <c r="AN93">
        <v>0.70781000000000005</v>
      </c>
      <c r="AO93">
        <v>0</v>
      </c>
      <c r="AP93">
        <v>0</v>
      </c>
      <c r="AQ93">
        <v>0</v>
      </c>
      <c r="AR93">
        <v>2.2080000000000002</v>
      </c>
      <c r="AS93">
        <v>4.7081999999999997</v>
      </c>
      <c r="AT93">
        <v>15.00135</v>
      </c>
      <c r="AU93">
        <v>0</v>
      </c>
      <c r="AV93">
        <v>30.45</v>
      </c>
      <c r="AW93">
        <v>35.838000000000001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2641.1285200000011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33.384999999999998</v>
      </c>
      <c r="X94">
        <v>125.88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21.573599999999999</v>
      </c>
      <c r="AH94">
        <v>0</v>
      </c>
      <c r="AI94">
        <v>0</v>
      </c>
      <c r="AJ94">
        <v>0</v>
      </c>
      <c r="AK94">
        <v>50.76</v>
      </c>
      <c r="AL94">
        <v>2.3239999999999998</v>
      </c>
      <c r="AM94">
        <v>0</v>
      </c>
      <c r="AN94">
        <v>0.70781000000000005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15.00135</v>
      </c>
      <c r="AU94">
        <v>0</v>
      </c>
      <c r="AV94">
        <v>30.45</v>
      </c>
      <c r="AW94">
        <v>35.838000000000001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2641.1285200000011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33.384999999999998</v>
      </c>
      <c r="X95">
        <v>125.88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21.573599999999999</v>
      </c>
      <c r="AH95">
        <v>0</v>
      </c>
      <c r="AI95">
        <v>0</v>
      </c>
      <c r="AJ95">
        <v>0</v>
      </c>
      <c r="AK95">
        <v>50.76</v>
      </c>
      <c r="AL95">
        <v>2.3239999999999998</v>
      </c>
      <c r="AM95">
        <v>0</v>
      </c>
      <c r="AN95">
        <v>0.70781000000000005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15.00135</v>
      </c>
      <c r="AU95">
        <v>0</v>
      </c>
      <c r="AV95">
        <v>30.45</v>
      </c>
      <c r="AW95">
        <v>35.838000000000001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2624.6496680000009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33.384999999999998</v>
      </c>
      <c r="X96">
        <v>125.88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21.573599999999999</v>
      </c>
      <c r="AH96">
        <v>0</v>
      </c>
      <c r="AI96">
        <v>0</v>
      </c>
      <c r="AJ96">
        <v>0</v>
      </c>
      <c r="AK96">
        <v>50.76</v>
      </c>
      <c r="AL96">
        <v>2.3239999999999998</v>
      </c>
      <c r="AM96">
        <v>0</v>
      </c>
      <c r="AN96">
        <v>0.70781000000000005</v>
      </c>
      <c r="AO96">
        <v>0</v>
      </c>
      <c r="AP96">
        <v>0</v>
      </c>
      <c r="AQ96">
        <v>0</v>
      </c>
      <c r="AR96">
        <v>3.3119999999999998</v>
      </c>
      <c r="AS96">
        <v>4.7081999999999997</v>
      </c>
      <c r="AT96">
        <v>15.00135</v>
      </c>
      <c r="AU96">
        <v>0</v>
      </c>
      <c r="AV96">
        <v>30.45</v>
      </c>
      <c r="AW96">
        <v>35.838000000000001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2625.7536680000007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33.384999999999998</v>
      </c>
      <c r="X97">
        <v>125.88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21.573599999999999</v>
      </c>
      <c r="AH97">
        <v>0</v>
      </c>
      <c r="AI97">
        <v>0</v>
      </c>
      <c r="AJ97">
        <v>0</v>
      </c>
      <c r="AK97">
        <v>50.76</v>
      </c>
      <c r="AL97">
        <v>2.3239999999999998</v>
      </c>
      <c r="AM97">
        <v>0</v>
      </c>
      <c r="AN97">
        <v>0.70781000000000005</v>
      </c>
      <c r="AO97">
        <v>0</v>
      </c>
      <c r="AP97">
        <v>0</v>
      </c>
      <c r="AQ97">
        <v>0</v>
      </c>
      <c r="AR97">
        <v>25.943999999999999</v>
      </c>
      <c r="AS97">
        <v>4.7081999999999997</v>
      </c>
      <c r="AT97">
        <v>15.00135</v>
      </c>
      <c r="AU97">
        <v>0</v>
      </c>
      <c r="AV97">
        <v>30.45</v>
      </c>
      <c r="AW97">
        <v>35.838000000000001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2648.3856680000008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33.384999999999998</v>
      </c>
      <c r="X98">
        <v>125.88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21.573599999999999</v>
      </c>
      <c r="AH98">
        <v>0</v>
      </c>
      <c r="AI98">
        <v>0</v>
      </c>
      <c r="AJ98">
        <v>0</v>
      </c>
      <c r="AK98">
        <v>50.76</v>
      </c>
      <c r="AL98">
        <v>2.3239999999999998</v>
      </c>
      <c r="AM98">
        <v>0</v>
      </c>
      <c r="AN98">
        <v>0.70781000000000005</v>
      </c>
      <c r="AO98">
        <v>0</v>
      </c>
      <c r="AP98">
        <v>0</v>
      </c>
      <c r="AQ98">
        <v>0</v>
      </c>
      <c r="AR98">
        <v>25.943999999999999</v>
      </c>
      <c r="AS98">
        <v>4.7081999999999997</v>
      </c>
      <c r="AT98">
        <v>15.00135</v>
      </c>
      <c r="AU98">
        <v>0</v>
      </c>
      <c r="AV98">
        <v>30.45</v>
      </c>
      <c r="AW98">
        <v>35.838000000000001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2648.3856680000008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16.39173654799999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0.25561385999999958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9.8128406250000015</v>
      </c>
      <c r="V99">
        <f t="shared" si="2"/>
        <v>0.49756439999999885</v>
      </c>
      <c r="W99">
        <f t="shared" si="2"/>
        <v>0.8118473250000019</v>
      </c>
      <c r="X99">
        <f t="shared" si="2"/>
        <v>3.0211199999999954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0.12594850499999999</v>
      </c>
      <c r="AC99">
        <f t="shared" si="2"/>
        <v>8.8461824000000008E-2</v>
      </c>
      <c r="AD99">
        <f t="shared" si="2"/>
        <v>9.3639084999999983E-2</v>
      </c>
      <c r="AE99">
        <f t="shared" si="2"/>
        <v>0.28426019699999983</v>
      </c>
      <c r="AF99">
        <f t="shared" si="2"/>
        <v>0.27509400000000012</v>
      </c>
      <c r="AG99">
        <f t="shared" si="2"/>
        <v>0.51776639999999907</v>
      </c>
      <c r="AH99">
        <f t="shared" si="2"/>
        <v>0.57767000000000013</v>
      </c>
      <c r="AI99">
        <f t="shared" si="2"/>
        <v>5.2870236000000008E-2</v>
      </c>
      <c r="AJ99">
        <f t="shared" si="2"/>
        <v>0</v>
      </c>
      <c r="AK99">
        <f t="shared" si="2"/>
        <v>1.0389937500000008</v>
      </c>
      <c r="AL99">
        <f t="shared" si="2"/>
        <v>0.24750599999999939</v>
      </c>
      <c r="AM99">
        <f t="shared" si="2"/>
        <v>3.4658000000000008E-2</v>
      </c>
      <c r="AN99">
        <f t="shared" si="2"/>
        <v>1.698744000000001E-2</v>
      </c>
      <c r="AO99">
        <f t="shared" si="2"/>
        <v>0</v>
      </c>
      <c r="AP99">
        <f t="shared" si="2"/>
        <v>3.6380399999999986E-2</v>
      </c>
      <c r="AQ99">
        <f t="shared" si="2"/>
        <v>0.49406175000000002</v>
      </c>
      <c r="AR99">
        <f t="shared" si="2"/>
        <v>0.13772400000000024</v>
      </c>
      <c r="AS99">
        <f t="shared" si="2"/>
        <v>0.14524796999999995</v>
      </c>
      <c r="AT99">
        <f t="shared" si="2"/>
        <v>0.36003239999999997</v>
      </c>
      <c r="AU99">
        <f t="shared" si="2"/>
        <v>0</v>
      </c>
      <c r="AV99">
        <f t="shared" si="2"/>
        <v>0.72318750000000009</v>
      </c>
      <c r="AW99">
        <f t="shared" si="2"/>
        <v>1.0303425000000006</v>
      </c>
      <c r="AX99">
        <f t="shared" si="2"/>
        <v>2.2098100000000032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66.711349218999999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351</v>
      </c>
      <c r="M3">
        <v>58.2256</v>
      </c>
      <c r="N3">
        <v>45.120800000000003</v>
      </c>
      <c r="O3">
        <v>85.383200000000002</v>
      </c>
      <c r="P3">
        <v>110.7734</v>
      </c>
      <c r="Q3">
        <v>5</v>
      </c>
      <c r="R3">
        <v>12</v>
      </c>
      <c r="S3">
        <v>9</v>
      </c>
      <c r="T3">
        <v>0</v>
      </c>
      <c r="U3">
        <v>418.44195000000002</v>
      </c>
      <c r="V3">
        <v>5</v>
      </c>
      <c r="W3">
        <v>19.676600000000001</v>
      </c>
      <c r="X3">
        <v>68.62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21.573599999999999</v>
      </c>
      <c r="AH3">
        <v>0</v>
      </c>
      <c r="AI3">
        <v>0</v>
      </c>
      <c r="AJ3">
        <v>0</v>
      </c>
      <c r="AK3">
        <v>31.725000000000001</v>
      </c>
      <c r="AL3">
        <v>2.3239999999999998</v>
      </c>
      <c r="AM3">
        <v>0</v>
      </c>
      <c r="AN3">
        <v>0.70781000000000005</v>
      </c>
      <c r="AO3">
        <v>0</v>
      </c>
      <c r="AP3">
        <v>2.0495999999999999</v>
      </c>
      <c r="AQ3">
        <v>0</v>
      </c>
      <c r="AR3">
        <v>2.2080000000000002</v>
      </c>
      <c r="AS3">
        <v>16.680479999999999</v>
      </c>
      <c r="AT3">
        <v>14.999997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1641.3840370000003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351</v>
      </c>
      <c r="M4">
        <v>58.2256</v>
      </c>
      <c r="N4">
        <v>45.120800000000003</v>
      </c>
      <c r="O4">
        <v>85.383200000000002</v>
      </c>
      <c r="P4">
        <v>110.7734</v>
      </c>
      <c r="Q4">
        <v>5</v>
      </c>
      <c r="R4">
        <v>12</v>
      </c>
      <c r="S4">
        <v>9</v>
      </c>
      <c r="T4">
        <v>0</v>
      </c>
      <c r="U4">
        <v>418.77</v>
      </c>
      <c r="V4">
        <v>5</v>
      </c>
      <c r="W4">
        <v>19.5166</v>
      </c>
      <c r="X4">
        <v>68.62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21.573599999999999</v>
      </c>
      <c r="AH4">
        <v>0</v>
      </c>
      <c r="AI4">
        <v>0</v>
      </c>
      <c r="AJ4">
        <v>0</v>
      </c>
      <c r="AK4">
        <v>31.725000000000001</v>
      </c>
      <c r="AL4">
        <v>2.3239999999999998</v>
      </c>
      <c r="AM4">
        <v>0</v>
      </c>
      <c r="AN4">
        <v>0.70781000000000005</v>
      </c>
      <c r="AO4">
        <v>0</v>
      </c>
      <c r="AP4">
        <v>2.0495999999999999</v>
      </c>
      <c r="AQ4">
        <v>0</v>
      </c>
      <c r="AR4">
        <v>2.2080000000000002</v>
      </c>
      <c r="AS4">
        <v>16.680479999999999</v>
      </c>
      <c r="AT4">
        <v>14.999997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1641.552087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351</v>
      </c>
      <c r="M5">
        <v>58.2256</v>
      </c>
      <c r="N5">
        <v>45.120800000000003</v>
      </c>
      <c r="O5">
        <v>85.383200000000002</v>
      </c>
      <c r="P5">
        <v>110.7734</v>
      </c>
      <c r="Q5">
        <v>5</v>
      </c>
      <c r="R5">
        <v>12</v>
      </c>
      <c r="S5">
        <v>9</v>
      </c>
      <c r="T5">
        <v>0</v>
      </c>
      <c r="U5">
        <v>418.77</v>
      </c>
      <c r="V5">
        <v>5</v>
      </c>
      <c r="W5">
        <v>19.5166</v>
      </c>
      <c r="X5">
        <v>68.97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21.573599999999999</v>
      </c>
      <c r="AH5">
        <v>0</v>
      </c>
      <c r="AI5">
        <v>0</v>
      </c>
      <c r="AJ5">
        <v>0</v>
      </c>
      <c r="AK5">
        <v>31.725000000000001</v>
      </c>
      <c r="AL5">
        <v>2.3239999999999998</v>
      </c>
      <c r="AM5">
        <v>0</v>
      </c>
      <c r="AN5">
        <v>0.70781000000000005</v>
      </c>
      <c r="AO5">
        <v>0</v>
      </c>
      <c r="AP5">
        <v>2.0495999999999999</v>
      </c>
      <c r="AQ5">
        <v>0</v>
      </c>
      <c r="AR5">
        <v>2.2080000000000002</v>
      </c>
      <c r="AS5">
        <v>16.680479999999999</v>
      </c>
      <c r="AT5">
        <v>14.999997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1641.9020870000002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351</v>
      </c>
      <c r="M6">
        <v>58.2256</v>
      </c>
      <c r="N6">
        <v>45.120800000000003</v>
      </c>
      <c r="O6">
        <v>85.383200000000002</v>
      </c>
      <c r="P6">
        <v>110.7734</v>
      </c>
      <c r="Q6">
        <v>5</v>
      </c>
      <c r="R6">
        <v>12</v>
      </c>
      <c r="S6">
        <v>9</v>
      </c>
      <c r="T6">
        <v>0</v>
      </c>
      <c r="U6">
        <v>418.77</v>
      </c>
      <c r="V6">
        <v>5</v>
      </c>
      <c r="W6">
        <v>19.5166</v>
      </c>
      <c r="X6">
        <v>68.97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21.573599999999999</v>
      </c>
      <c r="AH6">
        <v>0</v>
      </c>
      <c r="AI6">
        <v>0</v>
      </c>
      <c r="AJ6">
        <v>0</v>
      </c>
      <c r="AK6">
        <v>31.725000000000001</v>
      </c>
      <c r="AL6">
        <v>2.3239999999999998</v>
      </c>
      <c r="AM6">
        <v>0</v>
      </c>
      <c r="AN6">
        <v>0.70781000000000005</v>
      </c>
      <c r="AO6">
        <v>0</v>
      </c>
      <c r="AP6">
        <v>2.0495999999999999</v>
      </c>
      <c r="AQ6">
        <v>0</v>
      </c>
      <c r="AR6">
        <v>2.2080000000000002</v>
      </c>
      <c r="AS6">
        <v>16.680479999999999</v>
      </c>
      <c r="AT6">
        <v>14.999997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1641.9020870000002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351</v>
      </c>
      <c r="M7">
        <v>58.2256</v>
      </c>
      <c r="N7">
        <v>45.120800000000003</v>
      </c>
      <c r="O7">
        <v>85.383200000000002</v>
      </c>
      <c r="P7">
        <v>110.7734</v>
      </c>
      <c r="Q7">
        <v>5</v>
      </c>
      <c r="R7">
        <v>12</v>
      </c>
      <c r="S7">
        <v>9</v>
      </c>
      <c r="T7">
        <v>0</v>
      </c>
      <c r="U7">
        <v>418.77</v>
      </c>
      <c r="V7">
        <v>5</v>
      </c>
      <c r="W7">
        <v>19.5166</v>
      </c>
      <c r="X7">
        <v>68.97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21.573599999999999</v>
      </c>
      <c r="AH7">
        <v>0</v>
      </c>
      <c r="AI7">
        <v>0</v>
      </c>
      <c r="AJ7">
        <v>0</v>
      </c>
      <c r="AK7">
        <v>31.725000000000001</v>
      </c>
      <c r="AL7">
        <v>2.3239999999999998</v>
      </c>
      <c r="AM7">
        <v>0</v>
      </c>
      <c r="AN7">
        <v>0.70781000000000005</v>
      </c>
      <c r="AO7">
        <v>0</v>
      </c>
      <c r="AP7">
        <v>2.0495999999999999</v>
      </c>
      <c r="AQ7">
        <v>0</v>
      </c>
      <c r="AR7">
        <v>2.2080000000000002</v>
      </c>
      <c r="AS7">
        <v>16.680479999999999</v>
      </c>
      <c r="AT7">
        <v>14.999997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1641.9020870000002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351</v>
      </c>
      <c r="M8">
        <v>58.2256</v>
      </c>
      <c r="N8">
        <v>45.120800000000003</v>
      </c>
      <c r="O8">
        <v>85.383200000000002</v>
      </c>
      <c r="P8">
        <v>110.7734</v>
      </c>
      <c r="Q8">
        <v>5</v>
      </c>
      <c r="R8">
        <v>12</v>
      </c>
      <c r="S8">
        <v>9</v>
      </c>
      <c r="T8">
        <v>0</v>
      </c>
      <c r="U8">
        <v>418.77</v>
      </c>
      <c r="V8">
        <v>5</v>
      </c>
      <c r="W8">
        <v>19.5166</v>
      </c>
      <c r="X8">
        <v>68.97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21.573599999999999</v>
      </c>
      <c r="AH8">
        <v>0</v>
      </c>
      <c r="AI8">
        <v>0</v>
      </c>
      <c r="AJ8">
        <v>0</v>
      </c>
      <c r="AK8">
        <v>31.725000000000001</v>
      </c>
      <c r="AL8">
        <v>2.3239999999999998</v>
      </c>
      <c r="AM8">
        <v>0</v>
      </c>
      <c r="AN8">
        <v>0.70781000000000005</v>
      </c>
      <c r="AO8">
        <v>0</v>
      </c>
      <c r="AP8">
        <v>2.0495999999999999</v>
      </c>
      <c r="AQ8">
        <v>0</v>
      </c>
      <c r="AR8">
        <v>2.2080000000000002</v>
      </c>
      <c r="AS8">
        <v>16.680479999999999</v>
      </c>
      <c r="AT8">
        <v>14.999997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1641.9020870000002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351</v>
      </c>
      <c r="M9">
        <v>58.2256</v>
      </c>
      <c r="N9">
        <v>45.120800000000003</v>
      </c>
      <c r="O9">
        <v>85.383200000000002</v>
      </c>
      <c r="P9">
        <v>110.7734</v>
      </c>
      <c r="Q9">
        <v>5</v>
      </c>
      <c r="R9">
        <v>12</v>
      </c>
      <c r="S9">
        <v>9</v>
      </c>
      <c r="T9">
        <v>0</v>
      </c>
      <c r="U9">
        <v>418.77</v>
      </c>
      <c r="V9">
        <v>5</v>
      </c>
      <c r="W9">
        <v>19.5166</v>
      </c>
      <c r="X9">
        <v>68.97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21.573599999999999</v>
      </c>
      <c r="AH9">
        <v>0</v>
      </c>
      <c r="AI9">
        <v>0</v>
      </c>
      <c r="AJ9">
        <v>0</v>
      </c>
      <c r="AK9">
        <v>31.725000000000001</v>
      </c>
      <c r="AL9">
        <v>2.3239999999999998</v>
      </c>
      <c r="AM9">
        <v>0</v>
      </c>
      <c r="AN9">
        <v>0.70781000000000005</v>
      </c>
      <c r="AO9">
        <v>0</v>
      </c>
      <c r="AP9">
        <v>2.0495999999999999</v>
      </c>
      <c r="AQ9">
        <v>0</v>
      </c>
      <c r="AR9">
        <v>2.2080000000000002</v>
      </c>
      <c r="AS9">
        <v>4.7081999999999997</v>
      </c>
      <c r="AT9">
        <v>13.751678999999999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1628.6814890000003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351</v>
      </c>
      <c r="M10">
        <v>58.2256</v>
      </c>
      <c r="N10">
        <v>45.120800000000003</v>
      </c>
      <c r="O10">
        <v>85.383200000000002</v>
      </c>
      <c r="P10">
        <v>110.7734</v>
      </c>
      <c r="Q10">
        <v>5</v>
      </c>
      <c r="R10">
        <v>12</v>
      </c>
      <c r="S10">
        <v>9</v>
      </c>
      <c r="T10">
        <v>0</v>
      </c>
      <c r="U10">
        <v>418.77</v>
      </c>
      <c r="V10">
        <v>5</v>
      </c>
      <c r="W10">
        <v>19.5166</v>
      </c>
      <c r="X10">
        <v>68.97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21.573599999999999</v>
      </c>
      <c r="AH10">
        <v>0</v>
      </c>
      <c r="AI10">
        <v>0</v>
      </c>
      <c r="AJ10">
        <v>0</v>
      </c>
      <c r="AK10">
        <v>31.725000000000001</v>
      </c>
      <c r="AL10">
        <v>2.3239999999999998</v>
      </c>
      <c r="AM10">
        <v>0</v>
      </c>
      <c r="AN10">
        <v>0.70781000000000005</v>
      </c>
      <c r="AO10">
        <v>0</v>
      </c>
      <c r="AP10">
        <v>2.0495999999999999</v>
      </c>
      <c r="AQ10">
        <v>0</v>
      </c>
      <c r="AR10">
        <v>2.2080000000000002</v>
      </c>
      <c r="AS10">
        <v>4.7081999999999997</v>
      </c>
      <c r="AT10">
        <v>14.42634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1629.3561500000003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351</v>
      </c>
      <c r="M11">
        <v>58.2256</v>
      </c>
      <c r="N11">
        <v>59.06</v>
      </c>
      <c r="O11">
        <v>123.66562500000001</v>
      </c>
      <c r="P11">
        <v>125.58750000000001</v>
      </c>
      <c r="Q11">
        <v>5</v>
      </c>
      <c r="R11">
        <v>12</v>
      </c>
      <c r="S11">
        <v>9</v>
      </c>
      <c r="T11">
        <v>0</v>
      </c>
      <c r="U11">
        <v>418.77</v>
      </c>
      <c r="V11">
        <v>5</v>
      </c>
      <c r="W11">
        <v>13.943642000000001</v>
      </c>
      <c r="X11">
        <v>45.35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21.573599999999999</v>
      </c>
      <c r="AH11">
        <v>0</v>
      </c>
      <c r="AI11">
        <v>0</v>
      </c>
      <c r="AJ11">
        <v>0</v>
      </c>
      <c r="AK11">
        <v>38.07</v>
      </c>
      <c r="AL11">
        <v>2.3239999999999998</v>
      </c>
      <c r="AM11">
        <v>0</v>
      </c>
      <c r="AN11">
        <v>0.70781000000000005</v>
      </c>
      <c r="AO11">
        <v>0</v>
      </c>
      <c r="AP11">
        <v>1.4091</v>
      </c>
      <c r="AQ11">
        <v>0</v>
      </c>
      <c r="AR11">
        <v>26.495999999999999</v>
      </c>
      <c r="AS11">
        <v>4.7081999999999997</v>
      </c>
      <c r="AT11">
        <v>13.810537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1696.5756140000001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351</v>
      </c>
      <c r="M12">
        <v>58.2256</v>
      </c>
      <c r="N12">
        <v>59.06</v>
      </c>
      <c r="O12">
        <v>123.66562500000001</v>
      </c>
      <c r="P12">
        <v>125.58750000000001</v>
      </c>
      <c r="Q12">
        <v>5</v>
      </c>
      <c r="R12">
        <v>12</v>
      </c>
      <c r="S12">
        <v>9</v>
      </c>
      <c r="T12">
        <v>0</v>
      </c>
      <c r="U12">
        <v>418.77</v>
      </c>
      <c r="V12">
        <v>5</v>
      </c>
      <c r="W12">
        <v>13.84</v>
      </c>
      <c r="X12">
        <v>45.35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21.573599999999999</v>
      </c>
      <c r="AH12">
        <v>0</v>
      </c>
      <c r="AI12">
        <v>0</v>
      </c>
      <c r="AJ12">
        <v>0</v>
      </c>
      <c r="AK12">
        <v>38.07</v>
      </c>
      <c r="AL12">
        <v>2.3239999999999998</v>
      </c>
      <c r="AM12">
        <v>0</v>
      </c>
      <c r="AN12">
        <v>0.70781000000000005</v>
      </c>
      <c r="AO12">
        <v>0</v>
      </c>
      <c r="AP12">
        <v>1.4091</v>
      </c>
      <c r="AQ12">
        <v>0</v>
      </c>
      <c r="AR12">
        <v>26.495999999999999</v>
      </c>
      <c r="AS12">
        <v>4.7081999999999997</v>
      </c>
      <c r="AT12">
        <v>13.487553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1696.1489879999999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351</v>
      </c>
      <c r="M13">
        <v>58.2256</v>
      </c>
      <c r="N13">
        <v>59.06</v>
      </c>
      <c r="O13">
        <v>123.66562500000001</v>
      </c>
      <c r="P13">
        <v>93.3476</v>
      </c>
      <c r="Q13">
        <v>5</v>
      </c>
      <c r="R13">
        <v>12</v>
      </c>
      <c r="S13">
        <v>9</v>
      </c>
      <c r="T13">
        <v>0</v>
      </c>
      <c r="U13">
        <v>418.77</v>
      </c>
      <c r="V13">
        <v>5</v>
      </c>
      <c r="W13">
        <v>13.84</v>
      </c>
      <c r="X13">
        <v>45.35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21.573599999999999</v>
      </c>
      <c r="AH13">
        <v>0</v>
      </c>
      <c r="AI13">
        <v>0</v>
      </c>
      <c r="AJ13">
        <v>0</v>
      </c>
      <c r="AK13">
        <v>38.07</v>
      </c>
      <c r="AL13">
        <v>2.3239999999999998</v>
      </c>
      <c r="AM13">
        <v>0</v>
      </c>
      <c r="AN13">
        <v>0.70781000000000005</v>
      </c>
      <c r="AO13">
        <v>0</v>
      </c>
      <c r="AP13">
        <v>1.4091</v>
      </c>
      <c r="AQ13">
        <v>0</v>
      </c>
      <c r="AR13">
        <v>2.2080000000000002</v>
      </c>
      <c r="AS13">
        <v>4.7081999999999997</v>
      </c>
      <c r="AT13">
        <v>14.738184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1640.871719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351</v>
      </c>
      <c r="M14">
        <v>58.2256</v>
      </c>
      <c r="N14">
        <v>59.06</v>
      </c>
      <c r="O14">
        <v>123.66562500000001</v>
      </c>
      <c r="P14">
        <v>93.3476</v>
      </c>
      <c r="Q14">
        <v>5</v>
      </c>
      <c r="R14">
        <v>12</v>
      </c>
      <c r="S14">
        <v>9</v>
      </c>
      <c r="T14">
        <v>0</v>
      </c>
      <c r="U14">
        <v>418.77</v>
      </c>
      <c r="V14">
        <v>5</v>
      </c>
      <c r="W14">
        <v>13.84</v>
      </c>
      <c r="X14">
        <v>45.35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21.573599999999999</v>
      </c>
      <c r="AH14">
        <v>0</v>
      </c>
      <c r="AI14">
        <v>0</v>
      </c>
      <c r="AJ14">
        <v>0</v>
      </c>
      <c r="AK14">
        <v>38.07</v>
      </c>
      <c r="AL14">
        <v>2.3239999999999998</v>
      </c>
      <c r="AM14">
        <v>0</v>
      </c>
      <c r="AN14">
        <v>0.70781000000000005</v>
      </c>
      <c r="AO14">
        <v>0</v>
      </c>
      <c r="AP14">
        <v>1.4091</v>
      </c>
      <c r="AQ14">
        <v>0</v>
      </c>
      <c r="AR14">
        <v>2.2080000000000002</v>
      </c>
      <c r="AS14">
        <v>4.7081999999999997</v>
      </c>
      <c r="AT14">
        <v>14.999997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1641.1335319999998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351</v>
      </c>
      <c r="M15">
        <v>58.2256</v>
      </c>
      <c r="N15">
        <v>59.06</v>
      </c>
      <c r="O15">
        <v>123.66562500000001</v>
      </c>
      <c r="P15">
        <v>93.3476</v>
      </c>
      <c r="Q15">
        <v>5</v>
      </c>
      <c r="R15">
        <v>12</v>
      </c>
      <c r="S15">
        <v>9</v>
      </c>
      <c r="T15">
        <v>0</v>
      </c>
      <c r="U15">
        <v>418.77</v>
      </c>
      <c r="V15">
        <v>5</v>
      </c>
      <c r="W15">
        <v>13.84</v>
      </c>
      <c r="X15">
        <v>45.35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21.573599999999999</v>
      </c>
      <c r="AH15">
        <v>0</v>
      </c>
      <c r="AI15">
        <v>0</v>
      </c>
      <c r="AJ15">
        <v>0</v>
      </c>
      <c r="AK15">
        <v>38.07</v>
      </c>
      <c r="AL15">
        <v>2.3239999999999998</v>
      </c>
      <c r="AM15">
        <v>0</v>
      </c>
      <c r="AN15">
        <v>0.70781000000000005</v>
      </c>
      <c r="AO15">
        <v>0</v>
      </c>
      <c r="AP15">
        <v>1.4091</v>
      </c>
      <c r="AQ15">
        <v>0</v>
      </c>
      <c r="AR15">
        <v>2.2080000000000002</v>
      </c>
      <c r="AS15">
        <v>4.7081999999999997</v>
      </c>
      <c r="AT15">
        <v>14.999997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1641.1335319999998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351</v>
      </c>
      <c r="M16">
        <v>58.2256</v>
      </c>
      <c r="N16">
        <v>59.06</v>
      </c>
      <c r="O16">
        <v>123.66562500000001</v>
      </c>
      <c r="P16">
        <v>93.3476</v>
      </c>
      <c r="Q16">
        <v>5</v>
      </c>
      <c r="R16">
        <v>12</v>
      </c>
      <c r="S16">
        <v>9</v>
      </c>
      <c r="T16">
        <v>0</v>
      </c>
      <c r="U16">
        <v>418.77</v>
      </c>
      <c r="V16">
        <v>5</v>
      </c>
      <c r="W16">
        <v>13.84</v>
      </c>
      <c r="X16">
        <v>45.35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21.573599999999999</v>
      </c>
      <c r="AH16">
        <v>0</v>
      </c>
      <c r="AI16">
        <v>0</v>
      </c>
      <c r="AJ16">
        <v>0</v>
      </c>
      <c r="AK16">
        <v>38.07</v>
      </c>
      <c r="AL16">
        <v>2.3239999999999998</v>
      </c>
      <c r="AM16">
        <v>0</v>
      </c>
      <c r="AN16">
        <v>0.70781000000000005</v>
      </c>
      <c r="AO16">
        <v>0</v>
      </c>
      <c r="AP16">
        <v>1.4091</v>
      </c>
      <c r="AQ16">
        <v>0</v>
      </c>
      <c r="AR16">
        <v>2.2080000000000002</v>
      </c>
      <c r="AS16">
        <v>4.7081999999999997</v>
      </c>
      <c r="AT16">
        <v>14.999997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1641.1335319999998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351</v>
      </c>
      <c r="M17">
        <v>58.2256</v>
      </c>
      <c r="N17">
        <v>59.06</v>
      </c>
      <c r="O17">
        <v>123.66562500000001</v>
      </c>
      <c r="P17">
        <v>93.3476</v>
      </c>
      <c r="Q17">
        <v>5</v>
      </c>
      <c r="R17">
        <v>12</v>
      </c>
      <c r="S17">
        <v>9</v>
      </c>
      <c r="T17">
        <v>0</v>
      </c>
      <c r="U17">
        <v>418.77</v>
      </c>
      <c r="V17">
        <v>5</v>
      </c>
      <c r="W17">
        <v>13.84</v>
      </c>
      <c r="X17">
        <v>45.35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21.573599999999999</v>
      </c>
      <c r="AH17">
        <v>0</v>
      </c>
      <c r="AI17">
        <v>0</v>
      </c>
      <c r="AJ17">
        <v>0</v>
      </c>
      <c r="AK17">
        <v>38.07</v>
      </c>
      <c r="AL17">
        <v>2.3239999999999998</v>
      </c>
      <c r="AM17">
        <v>0</v>
      </c>
      <c r="AN17">
        <v>0.70781000000000005</v>
      </c>
      <c r="AO17">
        <v>0</v>
      </c>
      <c r="AP17">
        <v>1.4091</v>
      </c>
      <c r="AQ17">
        <v>0</v>
      </c>
      <c r="AR17">
        <v>2.2080000000000002</v>
      </c>
      <c r="AS17">
        <v>4.7081999999999997</v>
      </c>
      <c r="AT17">
        <v>14.999997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1641.1335319999998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351</v>
      </c>
      <c r="M18">
        <v>58.2256</v>
      </c>
      <c r="N18">
        <v>59.06</v>
      </c>
      <c r="O18">
        <v>123.66562500000001</v>
      </c>
      <c r="P18">
        <v>93.3476</v>
      </c>
      <c r="Q18">
        <v>5</v>
      </c>
      <c r="R18">
        <v>12</v>
      </c>
      <c r="S18">
        <v>9</v>
      </c>
      <c r="T18">
        <v>0</v>
      </c>
      <c r="U18">
        <v>418.77</v>
      </c>
      <c r="V18">
        <v>5</v>
      </c>
      <c r="W18">
        <v>13.84</v>
      </c>
      <c r="X18">
        <v>45.35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21.573599999999999</v>
      </c>
      <c r="AH18">
        <v>0</v>
      </c>
      <c r="AI18">
        <v>0</v>
      </c>
      <c r="AJ18">
        <v>0</v>
      </c>
      <c r="AK18">
        <v>38.07</v>
      </c>
      <c r="AL18">
        <v>2.3239999999999998</v>
      </c>
      <c r="AM18">
        <v>0</v>
      </c>
      <c r="AN18">
        <v>0.70781000000000005</v>
      </c>
      <c r="AO18">
        <v>0</v>
      </c>
      <c r="AP18">
        <v>1.4091</v>
      </c>
      <c r="AQ18">
        <v>0</v>
      </c>
      <c r="AR18">
        <v>2.2080000000000002</v>
      </c>
      <c r="AS18">
        <v>4.7081999999999997</v>
      </c>
      <c r="AT18">
        <v>14.999997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1641.1335319999998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351</v>
      </c>
      <c r="M19">
        <v>58.2256</v>
      </c>
      <c r="N19">
        <v>45.120800000000003</v>
      </c>
      <c r="O19">
        <v>123.66562500000001</v>
      </c>
      <c r="P19">
        <v>78.531000000000006</v>
      </c>
      <c r="Q19">
        <v>5</v>
      </c>
      <c r="R19">
        <v>12</v>
      </c>
      <c r="S19">
        <v>9</v>
      </c>
      <c r="T19">
        <v>0</v>
      </c>
      <c r="U19">
        <v>418.77</v>
      </c>
      <c r="V19">
        <v>5</v>
      </c>
      <c r="W19">
        <v>13.84</v>
      </c>
      <c r="X19">
        <v>45.35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21.573599999999999</v>
      </c>
      <c r="AH19">
        <v>0</v>
      </c>
      <c r="AI19">
        <v>0</v>
      </c>
      <c r="AJ19">
        <v>0</v>
      </c>
      <c r="AK19">
        <v>38.07</v>
      </c>
      <c r="AL19">
        <v>2.3239999999999998</v>
      </c>
      <c r="AM19">
        <v>0</v>
      </c>
      <c r="AN19">
        <v>0.70781000000000005</v>
      </c>
      <c r="AO19">
        <v>0</v>
      </c>
      <c r="AP19">
        <v>1.0247999999999999</v>
      </c>
      <c r="AQ19">
        <v>0</v>
      </c>
      <c r="AR19">
        <v>2.2080000000000002</v>
      </c>
      <c r="AS19">
        <v>4.7081999999999997</v>
      </c>
      <c r="AT19">
        <v>14.999997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1611.9934319999998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351</v>
      </c>
      <c r="M20">
        <v>58.2256</v>
      </c>
      <c r="N20">
        <v>45.120800000000003</v>
      </c>
      <c r="O20">
        <v>123.66562500000001</v>
      </c>
      <c r="P20">
        <v>99.975219999999993</v>
      </c>
      <c r="Q20">
        <v>5</v>
      </c>
      <c r="R20">
        <v>12</v>
      </c>
      <c r="S20">
        <v>9</v>
      </c>
      <c r="T20">
        <v>0</v>
      </c>
      <c r="U20">
        <v>418.77</v>
      </c>
      <c r="V20">
        <v>5</v>
      </c>
      <c r="W20">
        <v>13.84</v>
      </c>
      <c r="X20">
        <v>45.35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21.573599999999999</v>
      </c>
      <c r="AH20">
        <v>0</v>
      </c>
      <c r="AI20">
        <v>0</v>
      </c>
      <c r="AJ20">
        <v>0</v>
      </c>
      <c r="AK20">
        <v>38.07</v>
      </c>
      <c r="AL20">
        <v>2.3239999999999998</v>
      </c>
      <c r="AM20">
        <v>0</v>
      </c>
      <c r="AN20">
        <v>0.70781000000000005</v>
      </c>
      <c r="AO20">
        <v>0</v>
      </c>
      <c r="AP20">
        <v>1.0247999999999999</v>
      </c>
      <c r="AQ20">
        <v>0</v>
      </c>
      <c r="AR20">
        <v>2.2080000000000002</v>
      </c>
      <c r="AS20">
        <v>4.7081999999999997</v>
      </c>
      <c r="AT20">
        <v>14.999997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1633.4376519999998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351</v>
      </c>
      <c r="M21">
        <v>58.2256</v>
      </c>
      <c r="N21">
        <v>45.120800000000003</v>
      </c>
      <c r="O21">
        <v>123.66562500000001</v>
      </c>
      <c r="P21">
        <v>110.7734</v>
      </c>
      <c r="Q21">
        <v>5</v>
      </c>
      <c r="R21">
        <v>12</v>
      </c>
      <c r="S21">
        <v>9</v>
      </c>
      <c r="T21">
        <v>0</v>
      </c>
      <c r="U21">
        <v>418.77</v>
      </c>
      <c r="V21">
        <v>5</v>
      </c>
      <c r="W21">
        <v>13.84</v>
      </c>
      <c r="X21">
        <v>45.35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21.573599999999999</v>
      </c>
      <c r="AH21">
        <v>0</v>
      </c>
      <c r="AI21">
        <v>0</v>
      </c>
      <c r="AJ21">
        <v>0</v>
      </c>
      <c r="AK21">
        <v>38.07</v>
      </c>
      <c r="AL21">
        <v>12.782</v>
      </c>
      <c r="AM21">
        <v>0</v>
      </c>
      <c r="AN21">
        <v>0.70781000000000005</v>
      </c>
      <c r="AO21">
        <v>0</v>
      </c>
      <c r="AP21">
        <v>0.25619999999999998</v>
      </c>
      <c r="AQ21">
        <v>15.561</v>
      </c>
      <c r="AR21">
        <v>2.2080000000000002</v>
      </c>
      <c r="AS21">
        <v>4.7081999999999997</v>
      </c>
      <c r="AT21">
        <v>14.999997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1669.4862319999997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351</v>
      </c>
      <c r="M22">
        <v>58.2256</v>
      </c>
      <c r="N22">
        <v>45.120800000000003</v>
      </c>
      <c r="O22">
        <v>123.66562500000001</v>
      </c>
      <c r="P22">
        <v>110.7734</v>
      </c>
      <c r="Q22">
        <v>5</v>
      </c>
      <c r="R22">
        <v>12</v>
      </c>
      <c r="S22">
        <v>9</v>
      </c>
      <c r="T22">
        <v>0</v>
      </c>
      <c r="U22">
        <v>418.77</v>
      </c>
      <c r="V22">
        <v>5</v>
      </c>
      <c r="W22">
        <v>13.84</v>
      </c>
      <c r="X22">
        <v>45.35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21.573599999999999</v>
      </c>
      <c r="AH22">
        <v>0</v>
      </c>
      <c r="AI22">
        <v>0</v>
      </c>
      <c r="AJ22">
        <v>0</v>
      </c>
      <c r="AK22">
        <v>38.07</v>
      </c>
      <c r="AL22">
        <v>12.782</v>
      </c>
      <c r="AM22">
        <v>0</v>
      </c>
      <c r="AN22">
        <v>0.70781000000000005</v>
      </c>
      <c r="AO22">
        <v>0</v>
      </c>
      <c r="AP22">
        <v>0.25619999999999998</v>
      </c>
      <c r="AQ22">
        <v>15.561</v>
      </c>
      <c r="AR22">
        <v>2.2080000000000002</v>
      </c>
      <c r="AS22">
        <v>4.7081999999999997</v>
      </c>
      <c r="AT22">
        <v>14.999997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1669.4862319999997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351</v>
      </c>
      <c r="M23">
        <v>58.2256</v>
      </c>
      <c r="N23">
        <v>56.372252000000003</v>
      </c>
      <c r="O23">
        <v>123.66562500000001</v>
      </c>
      <c r="P23">
        <v>125.58750000000001</v>
      </c>
      <c r="Q23">
        <v>5</v>
      </c>
      <c r="R23">
        <v>12</v>
      </c>
      <c r="S23">
        <v>9</v>
      </c>
      <c r="T23">
        <v>0</v>
      </c>
      <c r="U23">
        <v>418.77</v>
      </c>
      <c r="V23">
        <v>5</v>
      </c>
      <c r="W23">
        <v>17.527545</v>
      </c>
      <c r="X23">
        <v>56.54157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21.573599999999999</v>
      </c>
      <c r="AH23">
        <v>0</v>
      </c>
      <c r="AI23">
        <v>0</v>
      </c>
      <c r="AJ23">
        <v>0</v>
      </c>
      <c r="AK23">
        <v>38.07</v>
      </c>
      <c r="AL23">
        <v>12.782</v>
      </c>
      <c r="AM23">
        <v>0</v>
      </c>
      <c r="AN23">
        <v>0.70781000000000005</v>
      </c>
      <c r="AO23">
        <v>0</v>
      </c>
      <c r="AP23">
        <v>0.25619999999999998</v>
      </c>
      <c r="AQ23">
        <v>15.561</v>
      </c>
      <c r="AR23">
        <v>2.2080000000000002</v>
      </c>
      <c r="AS23">
        <v>4.7081999999999997</v>
      </c>
      <c r="AT23">
        <v>14.999997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1710.430899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</v>
      </c>
      <c r="L24">
        <v>351</v>
      </c>
      <c r="M24">
        <v>74.763050000000007</v>
      </c>
      <c r="N24">
        <v>59.06</v>
      </c>
      <c r="O24">
        <v>123.66562500000001</v>
      </c>
      <c r="P24">
        <v>125.58750000000001</v>
      </c>
      <c r="Q24">
        <v>5</v>
      </c>
      <c r="R24">
        <v>12</v>
      </c>
      <c r="S24">
        <v>9</v>
      </c>
      <c r="T24">
        <v>0</v>
      </c>
      <c r="U24">
        <v>418.77</v>
      </c>
      <c r="V24">
        <v>5</v>
      </c>
      <c r="W24">
        <v>19.5166</v>
      </c>
      <c r="X24">
        <v>68.97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21.573599999999999</v>
      </c>
      <c r="AH24">
        <v>0</v>
      </c>
      <c r="AI24">
        <v>0</v>
      </c>
      <c r="AJ24">
        <v>0</v>
      </c>
      <c r="AK24">
        <v>38.07</v>
      </c>
      <c r="AL24">
        <v>12.782</v>
      </c>
      <c r="AM24">
        <v>0</v>
      </c>
      <c r="AN24">
        <v>0.70781000000000005</v>
      </c>
      <c r="AO24">
        <v>0</v>
      </c>
      <c r="AP24">
        <v>0.25619999999999998</v>
      </c>
      <c r="AQ24">
        <v>31.122</v>
      </c>
      <c r="AR24">
        <v>2.2080000000000002</v>
      </c>
      <c r="AS24">
        <v>4.7081999999999997</v>
      </c>
      <c r="AT24">
        <v>14.999997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1776.1134339999999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</v>
      </c>
      <c r="L25">
        <v>351</v>
      </c>
      <c r="M25">
        <v>91.407629</v>
      </c>
      <c r="N25">
        <v>59.06</v>
      </c>
      <c r="O25">
        <v>123.66562500000001</v>
      </c>
      <c r="P25">
        <v>125.58750000000001</v>
      </c>
      <c r="Q25">
        <v>5</v>
      </c>
      <c r="R25">
        <v>12</v>
      </c>
      <c r="S25">
        <v>9</v>
      </c>
      <c r="T25">
        <v>0</v>
      </c>
      <c r="U25">
        <v>418.77</v>
      </c>
      <c r="V25">
        <v>5</v>
      </c>
      <c r="W25">
        <v>24.515799999999999</v>
      </c>
      <c r="X25">
        <v>85.593500000000006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21.573599999999999</v>
      </c>
      <c r="AH25">
        <v>0</v>
      </c>
      <c r="AI25">
        <v>0</v>
      </c>
      <c r="AJ25">
        <v>0</v>
      </c>
      <c r="AK25">
        <v>38.07</v>
      </c>
      <c r="AL25">
        <v>12.782</v>
      </c>
      <c r="AM25">
        <v>0</v>
      </c>
      <c r="AN25">
        <v>0.70781000000000005</v>
      </c>
      <c r="AO25">
        <v>0</v>
      </c>
      <c r="AP25">
        <v>1.5371999999999999</v>
      </c>
      <c r="AQ25">
        <v>46.683</v>
      </c>
      <c r="AR25">
        <v>2.2080000000000002</v>
      </c>
      <c r="AS25">
        <v>4.7081999999999997</v>
      </c>
      <c r="AT25">
        <v>14.999997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1847.7015649999996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352</v>
      </c>
      <c r="L26">
        <v>351</v>
      </c>
      <c r="M26">
        <v>92</v>
      </c>
      <c r="N26">
        <v>59.06</v>
      </c>
      <c r="O26">
        <v>123.66562500000001</v>
      </c>
      <c r="P26">
        <v>125.58750000000001</v>
      </c>
      <c r="Q26">
        <v>5</v>
      </c>
      <c r="R26">
        <v>23.005299999999998</v>
      </c>
      <c r="S26">
        <v>9</v>
      </c>
      <c r="T26">
        <v>0</v>
      </c>
      <c r="U26">
        <v>418.77</v>
      </c>
      <c r="V26">
        <v>9.36</v>
      </c>
      <c r="W26">
        <v>34.799309999999998</v>
      </c>
      <c r="X26">
        <v>125.88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21.573599999999999</v>
      </c>
      <c r="AH26">
        <v>18.940000000000001</v>
      </c>
      <c r="AI26">
        <v>0</v>
      </c>
      <c r="AJ26">
        <v>0</v>
      </c>
      <c r="AK26">
        <v>38.07</v>
      </c>
      <c r="AL26">
        <v>12.782</v>
      </c>
      <c r="AM26">
        <v>0</v>
      </c>
      <c r="AN26">
        <v>0.70781000000000005</v>
      </c>
      <c r="AO26">
        <v>0</v>
      </c>
      <c r="AP26">
        <v>1.5371999999999999</v>
      </c>
      <c r="AQ26">
        <v>46.683</v>
      </c>
      <c r="AR26">
        <v>2.2080000000000002</v>
      </c>
      <c r="AS26">
        <v>4.7081999999999997</v>
      </c>
      <c r="AT26">
        <v>14.999997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1942.305282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382</v>
      </c>
      <c r="L27">
        <v>439.42500000000001</v>
      </c>
      <c r="M27">
        <v>92</v>
      </c>
      <c r="N27">
        <v>59.06</v>
      </c>
      <c r="O27">
        <v>123.66562500000001</v>
      </c>
      <c r="P27">
        <v>125.58750000000001</v>
      </c>
      <c r="Q27">
        <v>7.6379999999999999</v>
      </c>
      <c r="R27">
        <v>42.390099999999997</v>
      </c>
      <c r="S27">
        <v>16.590499999999999</v>
      </c>
      <c r="T27">
        <v>0</v>
      </c>
      <c r="U27">
        <v>418.77</v>
      </c>
      <c r="V27">
        <v>20.73</v>
      </c>
      <c r="W27">
        <v>34.799309999999998</v>
      </c>
      <c r="X27">
        <v>125.88</v>
      </c>
      <c r="Y27">
        <v>0</v>
      </c>
      <c r="Z27">
        <v>0</v>
      </c>
      <c r="AA27">
        <v>8.2949999999999999</v>
      </c>
      <c r="AB27">
        <v>3.3325</v>
      </c>
      <c r="AC27">
        <v>0</v>
      </c>
      <c r="AD27">
        <v>18.272072000000001</v>
      </c>
      <c r="AE27">
        <v>32.957704</v>
      </c>
      <c r="AF27">
        <v>8.8740000000000006</v>
      </c>
      <c r="AG27">
        <v>21.573599999999999</v>
      </c>
      <c r="AH27">
        <v>39.774000000000001</v>
      </c>
      <c r="AI27">
        <v>0</v>
      </c>
      <c r="AJ27">
        <v>0</v>
      </c>
      <c r="AK27">
        <v>38.07</v>
      </c>
      <c r="AL27">
        <v>12.782</v>
      </c>
      <c r="AM27">
        <v>0</v>
      </c>
      <c r="AN27">
        <v>0.70781000000000005</v>
      </c>
      <c r="AO27">
        <v>0</v>
      </c>
      <c r="AP27">
        <v>1.5371999999999999</v>
      </c>
      <c r="AQ27">
        <v>46.683</v>
      </c>
      <c r="AR27">
        <v>2.2080000000000002</v>
      </c>
      <c r="AS27">
        <v>4.7081999999999997</v>
      </c>
      <c r="AT27">
        <v>14.999997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2143.3111180000005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422.92820799999998</v>
      </c>
      <c r="L28">
        <v>521.42499999999995</v>
      </c>
      <c r="M28">
        <v>92</v>
      </c>
      <c r="N28">
        <v>59.06</v>
      </c>
      <c r="O28">
        <v>123.66562500000001</v>
      </c>
      <c r="P28">
        <v>125.58750000000001</v>
      </c>
      <c r="Q28">
        <v>7.6379999999999999</v>
      </c>
      <c r="R28">
        <v>42.390099999999997</v>
      </c>
      <c r="S28">
        <v>16.590499999999999</v>
      </c>
      <c r="T28">
        <v>0</v>
      </c>
      <c r="U28">
        <v>418.77</v>
      </c>
      <c r="V28">
        <v>20.73</v>
      </c>
      <c r="W28">
        <v>34.799309999999998</v>
      </c>
      <c r="X28">
        <v>125.88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17.748000000000001</v>
      </c>
      <c r="AG28">
        <v>21.573599999999999</v>
      </c>
      <c r="AH28">
        <v>56.82</v>
      </c>
      <c r="AI28">
        <v>0</v>
      </c>
      <c r="AJ28">
        <v>0</v>
      </c>
      <c r="AK28">
        <v>38.07</v>
      </c>
      <c r="AL28">
        <v>12.782</v>
      </c>
      <c r="AM28">
        <v>1.5995999999999999</v>
      </c>
      <c r="AN28">
        <v>0.70781000000000005</v>
      </c>
      <c r="AO28">
        <v>0</v>
      </c>
      <c r="AP28">
        <v>1.5371999999999999</v>
      </c>
      <c r="AQ28">
        <v>46.683</v>
      </c>
      <c r="AR28">
        <v>2.2080000000000002</v>
      </c>
      <c r="AS28">
        <v>4.7081999999999997</v>
      </c>
      <c r="AT28">
        <v>14.999997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2309.3508260000012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489.35480000000001</v>
      </c>
      <c r="L29">
        <v>653.15009999999995</v>
      </c>
      <c r="M29">
        <v>92</v>
      </c>
      <c r="N29">
        <v>59.06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20.51464</v>
      </c>
      <c r="T29">
        <v>0</v>
      </c>
      <c r="U29">
        <v>418.77</v>
      </c>
      <c r="V29">
        <v>20.73</v>
      </c>
      <c r="W29">
        <v>34.799309999999998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26.622</v>
      </c>
      <c r="AG29">
        <v>21.573599999999999</v>
      </c>
      <c r="AH29">
        <v>80.495000000000005</v>
      </c>
      <c r="AI29">
        <v>3.819</v>
      </c>
      <c r="AJ29">
        <v>0</v>
      </c>
      <c r="AK29">
        <v>38.07</v>
      </c>
      <c r="AL29">
        <v>12.782</v>
      </c>
      <c r="AM29">
        <v>5.2786799999999996</v>
      </c>
      <c r="AN29">
        <v>0.70781000000000005</v>
      </c>
      <c r="AO29">
        <v>0</v>
      </c>
      <c r="AP29">
        <v>1.5371999999999999</v>
      </c>
      <c r="AQ29">
        <v>46.683</v>
      </c>
      <c r="AR29">
        <v>2.2080000000000002</v>
      </c>
      <c r="AS29">
        <v>4.7081999999999997</v>
      </c>
      <c r="AT29">
        <v>14.999997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2570.3697780000002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615.46262000000002</v>
      </c>
      <c r="L30">
        <v>653.15009999999995</v>
      </c>
      <c r="M30">
        <v>92</v>
      </c>
      <c r="N30">
        <v>59.06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26.247911999999999</v>
      </c>
      <c r="T30">
        <v>0</v>
      </c>
      <c r="U30">
        <v>418.77</v>
      </c>
      <c r="V30">
        <v>20.73</v>
      </c>
      <c r="W30">
        <v>34.799309999999998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32.957704</v>
      </c>
      <c r="AF30">
        <v>35.496000000000002</v>
      </c>
      <c r="AG30">
        <v>21.573599999999999</v>
      </c>
      <c r="AH30">
        <v>108.905</v>
      </c>
      <c r="AI30">
        <v>16.350411999999999</v>
      </c>
      <c r="AJ30">
        <v>0</v>
      </c>
      <c r="AK30">
        <v>38.07</v>
      </c>
      <c r="AL30">
        <v>55.776000000000003</v>
      </c>
      <c r="AM30">
        <v>5.2786799999999996</v>
      </c>
      <c r="AN30">
        <v>0.70781000000000005</v>
      </c>
      <c r="AO30">
        <v>0</v>
      </c>
      <c r="AP30">
        <v>1.5371999999999999</v>
      </c>
      <c r="AQ30">
        <v>46.683</v>
      </c>
      <c r="AR30">
        <v>2.2080000000000002</v>
      </c>
      <c r="AS30">
        <v>4.7081999999999997</v>
      </c>
      <c r="AT30">
        <v>14.999997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2857.0573660000005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653.15009999999995</v>
      </c>
      <c r="M31">
        <v>92</v>
      </c>
      <c r="N31">
        <v>59.06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34.799309999999998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21.573599999999999</v>
      </c>
      <c r="AH31">
        <v>137.315</v>
      </c>
      <c r="AI31">
        <v>16.350411999999999</v>
      </c>
      <c r="AJ31">
        <v>0</v>
      </c>
      <c r="AK31">
        <v>38.07</v>
      </c>
      <c r="AL31">
        <v>55.776000000000003</v>
      </c>
      <c r="AM31">
        <v>10.536032000000001</v>
      </c>
      <c r="AN31">
        <v>0.70781000000000005</v>
      </c>
      <c r="AO31">
        <v>0</v>
      </c>
      <c r="AP31">
        <v>1.5371999999999999</v>
      </c>
      <c r="AQ31">
        <v>46.683</v>
      </c>
      <c r="AR31">
        <v>36.432000000000002</v>
      </c>
      <c r="AS31">
        <v>4.7081999999999997</v>
      </c>
      <c r="AT31">
        <v>14.999997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2992.4574130000001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653.15009999999995</v>
      </c>
      <c r="M32">
        <v>92</v>
      </c>
      <c r="N32">
        <v>59.06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34.799309999999998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21.573599999999999</v>
      </c>
      <c r="AH32">
        <v>140.34540000000001</v>
      </c>
      <c r="AI32">
        <v>16.350411999999999</v>
      </c>
      <c r="AJ32">
        <v>0</v>
      </c>
      <c r="AK32">
        <v>44.414999999999999</v>
      </c>
      <c r="AL32">
        <v>55.776000000000003</v>
      </c>
      <c r="AM32">
        <v>10.536032000000001</v>
      </c>
      <c r="AN32">
        <v>0.70781000000000005</v>
      </c>
      <c r="AO32">
        <v>0</v>
      </c>
      <c r="AP32">
        <v>1.2809999999999999</v>
      </c>
      <c r="AQ32">
        <v>46.683</v>
      </c>
      <c r="AR32">
        <v>36.432000000000002</v>
      </c>
      <c r="AS32">
        <v>4.7081999999999997</v>
      </c>
      <c r="AT32">
        <v>14.999997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3001.5766129999997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653.15009999999995</v>
      </c>
      <c r="M33">
        <v>92</v>
      </c>
      <c r="N33">
        <v>59.06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33.384999999999998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32.957704</v>
      </c>
      <c r="AF33">
        <v>35.496000000000002</v>
      </c>
      <c r="AG33">
        <v>21.573599999999999</v>
      </c>
      <c r="AH33">
        <v>140.34540000000001</v>
      </c>
      <c r="AI33">
        <v>16.350411999999999</v>
      </c>
      <c r="AJ33">
        <v>0</v>
      </c>
      <c r="AK33">
        <v>44.414999999999999</v>
      </c>
      <c r="AL33">
        <v>55.776000000000003</v>
      </c>
      <c r="AM33">
        <v>10.536032000000001</v>
      </c>
      <c r="AN33">
        <v>0.70781000000000005</v>
      </c>
      <c r="AO33">
        <v>0</v>
      </c>
      <c r="AP33">
        <v>1.2809999999999999</v>
      </c>
      <c r="AQ33">
        <v>46.683</v>
      </c>
      <c r="AR33">
        <v>4.4160000000000004</v>
      </c>
      <c r="AS33">
        <v>4.7081999999999997</v>
      </c>
      <c r="AT33">
        <v>14.999997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2945.4096270000005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653.15009999999995</v>
      </c>
      <c r="M34">
        <v>92</v>
      </c>
      <c r="N34">
        <v>59.06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33.384999999999998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29.062808</v>
      </c>
      <c r="AD34">
        <v>9.1360360000000007</v>
      </c>
      <c r="AE34">
        <v>32.957704</v>
      </c>
      <c r="AF34">
        <v>35.496000000000002</v>
      </c>
      <c r="AG34">
        <v>21.573599999999999</v>
      </c>
      <c r="AH34">
        <v>140.34540000000001</v>
      </c>
      <c r="AI34">
        <v>16.350411999999999</v>
      </c>
      <c r="AJ34">
        <v>0</v>
      </c>
      <c r="AK34">
        <v>44.414999999999999</v>
      </c>
      <c r="AL34">
        <v>55.776000000000003</v>
      </c>
      <c r="AM34">
        <v>10.536032000000001</v>
      </c>
      <c r="AN34">
        <v>0.70781000000000005</v>
      </c>
      <c r="AO34">
        <v>0</v>
      </c>
      <c r="AP34">
        <v>1.2809999999999999</v>
      </c>
      <c r="AQ34">
        <v>46.683</v>
      </c>
      <c r="AR34">
        <v>3.3119999999999998</v>
      </c>
      <c r="AS34">
        <v>4.7081999999999997</v>
      </c>
      <c r="AT34">
        <v>14.999997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2935.1695909999999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33.384999999999998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29.062808</v>
      </c>
      <c r="AD35">
        <v>0</v>
      </c>
      <c r="AE35">
        <v>32.957704</v>
      </c>
      <c r="AF35">
        <v>35.496000000000002</v>
      </c>
      <c r="AG35">
        <v>21.573599999999999</v>
      </c>
      <c r="AH35">
        <v>113.64</v>
      </c>
      <c r="AI35">
        <v>16.350411999999999</v>
      </c>
      <c r="AJ35">
        <v>0</v>
      </c>
      <c r="AK35">
        <v>44.414999999999999</v>
      </c>
      <c r="AL35">
        <v>55.776000000000003</v>
      </c>
      <c r="AM35">
        <v>5.2786799999999996</v>
      </c>
      <c r="AN35">
        <v>0.70781000000000005</v>
      </c>
      <c r="AO35">
        <v>0</v>
      </c>
      <c r="AP35">
        <v>6.7892999999999999</v>
      </c>
      <c r="AQ35">
        <v>46.683</v>
      </c>
      <c r="AR35">
        <v>3.3119999999999998</v>
      </c>
      <c r="AS35">
        <v>4.7081999999999997</v>
      </c>
      <c r="AT35">
        <v>14.999997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2894.2197429999997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33.384999999999998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21.573599999999999</v>
      </c>
      <c r="AH36">
        <v>93.563599999999994</v>
      </c>
      <c r="AI36">
        <v>3.819</v>
      </c>
      <c r="AJ36">
        <v>0</v>
      </c>
      <c r="AK36">
        <v>44.414999999999999</v>
      </c>
      <c r="AL36">
        <v>12.782</v>
      </c>
      <c r="AM36">
        <v>5.2786799999999996</v>
      </c>
      <c r="AN36">
        <v>0.70781000000000005</v>
      </c>
      <c r="AO36">
        <v>0</v>
      </c>
      <c r="AP36">
        <v>6.7892999999999999</v>
      </c>
      <c r="AQ36">
        <v>46.683</v>
      </c>
      <c r="AR36">
        <v>3.3119999999999998</v>
      </c>
      <c r="AS36">
        <v>4.7081999999999997</v>
      </c>
      <c r="AT36">
        <v>14.999997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2751.348923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33.384999999999998</v>
      </c>
      <c r="X37">
        <v>125.88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21.573599999999999</v>
      </c>
      <c r="AH37">
        <v>64.396000000000001</v>
      </c>
      <c r="AI37">
        <v>0</v>
      </c>
      <c r="AJ37">
        <v>0</v>
      </c>
      <c r="AK37">
        <v>44.414999999999999</v>
      </c>
      <c r="AL37">
        <v>2.3239999999999998</v>
      </c>
      <c r="AM37">
        <v>0</v>
      </c>
      <c r="AN37">
        <v>0.70781000000000005</v>
      </c>
      <c r="AO37">
        <v>0</v>
      </c>
      <c r="AP37">
        <v>1.6653</v>
      </c>
      <c r="AQ37">
        <v>46.683</v>
      </c>
      <c r="AR37">
        <v>3.3119999999999998</v>
      </c>
      <c r="AS37">
        <v>4.7081999999999997</v>
      </c>
      <c r="AT37">
        <v>14.999997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2687.3542430000002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33.384999999999998</v>
      </c>
      <c r="X38">
        <v>125.88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21.573599999999999</v>
      </c>
      <c r="AH38">
        <v>34.091999999999999</v>
      </c>
      <c r="AI38">
        <v>0</v>
      </c>
      <c r="AJ38">
        <v>0</v>
      </c>
      <c r="AK38">
        <v>44.414999999999999</v>
      </c>
      <c r="AL38">
        <v>2.3239999999999998</v>
      </c>
      <c r="AM38">
        <v>0</v>
      </c>
      <c r="AN38">
        <v>0.70781000000000005</v>
      </c>
      <c r="AO38">
        <v>0</v>
      </c>
      <c r="AP38">
        <v>1.6653</v>
      </c>
      <c r="AQ38">
        <v>46.683</v>
      </c>
      <c r="AR38">
        <v>3.3119999999999998</v>
      </c>
      <c r="AS38">
        <v>4.7081999999999997</v>
      </c>
      <c r="AT38">
        <v>14.999997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2657.0502430000001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653.15009999999995</v>
      </c>
      <c r="M39">
        <v>92</v>
      </c>
      <c r="N39">
        <v>59.06</v>
      </c>
      <c r="O39">
        <v>123.66562500000001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33.384999999999998</v>
      </c>
      <c r="X39">
        <v>125.88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21.573599999999999</v>
      </c>
      <c r="AH39">
        <v>32.3874</v>
      </c>
      <c r="AI39">
        <v>0</v>
      </c>
      <c r="AJ39">
        <v>0</v>
      </c>
      <c r="AK39">
        <v>44.414999999999999</v>
      </c>
      <c r="AL39">
        <v>2.3239999999999998</v>
      </c>
      <c r="AM39">
        <v>0</v>
      </c>
      <c r="AN39">
        <v>0.70781000000000005</v>
      </c>
      <c r="AO39">
        <v>0</v>
      </c>
      <c r="AP39">
        <v>1.6653</v>
      </c>
      <c r="AQ39">
        <v>46.683</v>
      </c>
      <c r="AR39">
        <v>3.3119999999999998</v>
      </c>
      <c r="AS39">
        <v>4.7081999999999997</v>
      </c>
      <c r="AT39">
        <v>14.999997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2625.6967510000004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653.15009999999995</v>
      </c>
      <c r="M40">
        <v>92</v>
      </c>
      <c r="N40">
        <v>59.06</v>
      </c>
      <c r="O40">
        <v>123.66562500000001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33.384999999999998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21.573599999999999</v>
      </c>
      <c r="AH40">
        <v>18.3718</v>
      </c>
      <c r="AI40">
        <v>0</v>
      </c>
      <c r="AJ40">
        <v>0</v>
      </c>
      <c r="AK40">
        <v>44.414999999999999</v>
      </c>
      <c r="AL40">
        <v>2.3239999999999998</v>
      </c>
      <c r="AM40">
        <v>0</v>
      </c>
      <c r="AN40">
        <v>0.70781000000000005</v>
      </c>
      <c r="AO40">
        <v>0</v>
      </c>
      <c r="AP40">
        <v>1.6653</v>
      </c>
      <c r="AQ40">
        <v>31.122</v>
      </c>
      <c r="AR40">
        <v>3.3119999999999998</v>
      </c>
      <c r="AS40">
        <v>4.7081999999999997</v>
      </c>
      <c r="AT40">
        <v>14.999997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2582.9501110000001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653.15009999999995</v>
      </c>
      <c r="M41">
        <v>92</v>
      </c>
      <c r="N41">
        <v>59.06</v>
      </c>
      <c r="O41">
        <v>123.66562500000001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33.384999999999998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21.573599999999999</v>
      </c>
      <c r="AH41">
        <v>0</v>
      </c>
      <c r="AI41">
        <v>0</v>
      </c>
      <c r="AJ41">
        <v>0</v>
      </c>
      <c r="AK41">
        <v>44.414999999999999</v>
      </c>
      <c r="AL41">
        <v>2.3239999999999998</v>
      </c>
      <c r="AM41">
        <v>0</v>
      </c>
      <c r="AN41">
        <v>0.70781000000000005</v>
      </c>
      <c r="AO41">
        <v>0</v>
      </c>
      <c r="AP41">
        <v>6.7892999999999999</v>
      </c>
      <c r="AQ41">
        <v>15.561</v>
      </c>
      <c r="AR41">
        <v>3.3119999999999998</v>
      </c>
      <c r="AS41">
        <v>4.7081999999999997</v>
      </c>
      <c r="AT41">
        <v>14.999997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2554.1413110000003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653.15009999999995</v>
      </c>
      <c r="M42">
        <v>92</v>
      </c>
      <c r="N42">
        <v>59.06</v>
      </c>
      <c r="O42">
        <v>123.66562500000001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33.384999999999998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21.573599999999999</v>
      </c>
      <c r="AH42">
        <v>0</v>
      </c>
      <c r="AI42">
        <v>0</v>
      </c>
      <c r="AJ42">
        <v>0</v>
      </c>
      <c r="AK42">
        <v>44.414999999999999</v>
      </c>
      <c r="AL42">
        <v>2.3239999999999998</v>
      </c>
      <c r="AM42">
        <v>0</v>
      </c>
      <c r="AN42">
        <v>0.70781000000000005</v>
      </c>
      <c r="AO42">
        <v>0</v>
      </c>
      <c r="AP42">
        <v>6.7892999999999999</v>
      </c>
      <c r="AQ42">
        <v>15.561</v>
      </c>
      <c r="AR42">
        <v>3.3119999999999998</v>
      </c>
      <c r="AS42">
        <v>4.7081999999999997</v>
      </c>
      <c r="AT42">
        <v>14.999997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2554.1413110000003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653.15009999999995</v>
      </c>
      <c r="M43">
        <v>92</v>
      </c>
      <c r="N43">
        <v>59.06</v>
      </c>
      <c r="O43">
        <v>123.66562500000001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33.384999999999998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21.573599999999999</v>
      </c>
      <c r="AH43">
        <v>0</v>
      </c>
      <c r="AI43">
        <v>0</v>
      </c>
      <c r="AJ43">
        <v>0</v>
      </c>
      <c r="AK43">
        <v>44.414999999999999</v>
      </c>
      <c r="AL43">
        <v>2.3239999999999998</v>
      </c>
      <c r="AM43">
        <v>0</v>
      </c>
      <c r="AN43">
        <v>0.70781000000000005</v>
      </c>
      <c r="AO43">
        <v>0</v>
      </c>
      <c r="AP43">
        <v>7.0454999999999997</v>
      </c>
      <c r="AQ43">
        <v>15.561</v>
      </c>
      <c r="AR43">
        <v>3.3119999999999998</v>
      </c>
      <c r="AS43">
        <v>4.7081999999999997</v>
      </c>
      <c r="AT43">
        <v>14.999997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2537.9186590000004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653.15009999999995</v>
      </c>
      <c r="M44">
        <v>92</v>
      </c>
      <c r="N44">
        <v>59.06</v>
      </c>
      <c r="O44">
        <v>123.66562500000001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33.384999999999998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21.573599999999999</v>
      </c>
      <c r="AH44">
        <v>0</v>
      </c>
      <c r="AI44">
        <v>0</v>
      </c>
      <c r="AJ44">
        <v>0</v>
      </c>
      <c r="AK44">
        <v>44.414999999999999</v>
      </c>
      <c r="AL44">
        <v>2.3239999999999998</v>
      </c>
      <c r="AM44">
        <v>0</v>
      </c>
      <c r="AN44">
        <v>0.70781000000000005</v>
      </c>
      <c r="AO44">
        <v>0</v>
      </c>
      <c r="AP44">
        <v>7.0454999999999997</v>
      </c>
      <c r="AQ44">
        <v>15.561</v>
      </c>
      <c r="AR44">
        <v>3.3119999999999998</v>
      </c>
      <c r="AS44">
        <v>4.7081999999999997</v>
      </c>
      <c r="AT44">
        <v>14.999997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2537.9186590000004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653.15009999999995</v>
      </c>
      <c r="M45">
        <v>92</v>
      </c>
      <c r="N45">
        <v>59.06</v>
      </c>
      <c r="O45">
        <v>123.66562500000001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33.384999999999998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21.573599999999999</v>
      </c>
      <c r="AH45">
        <v>0</v>
      </c>
      <c r="AI45">
        <v>0</v>
      </c>
      <c r="AJ45">
        <v>0</v>
      </c>
      <c r="AK45">
        <v>44.414999999999999</v>
      </c>
      <c r="AL45">
        <v>2.3239999999999998</v>
      </c>
      <c r="AM45">
        <v>0</v>
      </c>
      <c r="AN45">
        <v>0.70781000000000005</v>
      </c>
      <c r="AO45">
        <v>0</v>
      </c>
      <c r="AP45">
        <v>7.0454999999999997</v>
      </c>
      <c r="AQ45">
        <v>0</v>
      </c>
      <c r="AR45">
        <v>3.3119999999999998</v>
      </c>
      <c r="AS45">
        <v>4.7081999999999997</v>
      </c>
      <c r="AT45">
        <v>14.999997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2522.3576590000002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653.15009999999995</v>
      </c>
      <c r="M46">
        <v>92</v>
      </c>
      <c r="N46">
        <v>59.06</v>
      </c>
      <c r="O46">
        <v>123.66562500000001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33.384999999999998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21.573599999999999</v>
      </c>
      <c r="AH46">
        <v>0</v>
      </c>
      <c r="AI46">
        <v>0</v>
      </c>
      <c r="AJ46">
        <v>0</v>
      </c>
      <c r="AK46">
        <v>44.414999999999999</v>
      </c>
      <c r="AL46">
        <v>2.3239999999999998</v>
      </c>
      <c r="AM46">
        <v>0</v>
      </c>
      <c r="AN46">
        <v>0.70781000000000005</v>
      </c>
      <c r="AO46">
        <v>0</v>
      </c>
      <c r="AP46">
        <v>7.0454999999999997</v>
      </c>
      <c r="AQ46">
        <v>0</v>
      </c>
      <c r="AR46">
        <v>36.432000000000002</v>
      </c>
      <c r="AS46">
        <v>4.7081999999999997</v>
      </c>
      <c r="AT46">
        <v>14.999997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2555.4776590000001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653.15009999999995</v>
      </c>
      <c r="M47">
        <v>92</v>
      </c>
      <c r="N47">
        <v>59.06</v>
      </c>
      <c r="O47">
        <v>123.66562500000001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33.384999999999998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21.573599999999999</v>
      </c>
      <c r="AH47">
        <v>0</v>
      </c>
      <c r="AI47">
        <v>0</v>
      </c>
      <c r="AJ47">
        <v>0</v>
      </c>
      <c r="AK47">
        <v>44.414999999999999</v>
      </c>
      <c r="AL47">
        <v>2.3239999999999998</v>
      </c>
      <c r="AM47">
        <v>0</v>
      </c>
      <c r="AN47">
        <v>0.70781000000000005</v>
      </c>
      <c r="AO47">
        <v>0</v>
      </c>
      <c r="AP47">
        <v>0</v>
      </c>
      <c r="AQ47">
        <v>0</v>
      </c>
      <c r="AR47">
        <v>36.432000000000002</v>
      </c>
      <c r="AS47">
        <v>16.680479999999999</v>
      </c>
      <c r="AT47">
        <v>14.999997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2560.4044389999999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653.15009999999995</v>
      </c>
      <c r="M48">
        <v>92</v>
      </c>
      <c r="N48">
        <v>59.06</v>
      </c>
      <c r="O48">
        <v>123.66562500000001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33.384999999999998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21.573599999999999</v>
      </c>
      <c r="AH48">
        <v>0</v>
      </c>
      <c r="AI48">
        <v>0</v>
      </c>
      <c r="AJ48">
        <v>0</v>
      </c>
      <c r="AK48">
        <v>44.414999999999999</v>
      </c>
      <c r="AL48">
        <v>2.3239999999999998</v>
      </c>
      <c r="AM48">
        <v>0</v>
      </c>
      <c r="AN48">
        <v>0.70781000000000005</v>
      </c>
      <c r="AO48">
        <v>0</v>
      </c>
      <c r="AP48">
        <v>0</v>
      </c>
      <c r="AQ48">
        <v>0</v>
      </c>
      <c r="AR48">
        <v>3.3119999999999998</v>
      </c>
      <c r="AS48">
        <v>16.680479999999999</v>
      </c>
      <c r="AT48">
        <v>14.999997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2527.284439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653.15009999999995</v>
      </c>
      <c r="M49">
        <v>92</v>
      </c>
      <c r="N49">
        <v>59.06</v>
      </c>
      <c r="O49">
        <v>123.66562500000001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33.384999999999998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21.573599999999999</v>
      </c>
      <c r="AH49">
        <v>0</v>
      </c>
      <c r="AI49">
        <v>0</v>
      </c>
      <c r="AJ49">
        <v>0</v>
      </c>
      <c r="AK49">
        <v>44.414999999999999</v>
      </c>
      <c r="AL49">
        <v>2.3239999999999998</v>
      </c>
      <c r="AM49">
        <v>0</v>
      </c>
      <c r="AN49">
        <v>0.70781000000000005</v>
      </c>
      <c r="AO49">
        <v>0</v>
      </c>
      <c r="AP49">
        <v>0</v>
      </c>
      <c r="AQ49">
        <v>0</v>
      </c>
      <c r="AR49">
        <v>3.3119999999999998</v>
      </c>
      <c r="AS49">
        <v>16.680479999999999</v>
      </c>
      <c r="AT49">
        <v>14.999997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2527.284439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653.15009999999995</v>
      </c>
      <c r="M50">
        <v>92</v>
      </c>
      <c r="N50">
        <v>59.06</v>
      </c>
      <c r="O50">
        <v>123.66562500000001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33.384999999999998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21.573599999999999</v>
      </c>
      <c r="AH50">
        <v>0</v>
      </c>
      <c r="AI50">
        <v>0</v>
      </c>
      <c r="AJ50">
        <v>0</v>
      </c>
      <c r="AK50">
        <v>44.414999999999999</v>
      </c>
      <c r="AL50">
        <v>2.3239999999999998</v>
      </c>
      <c r="AM50">
        <v>0</v>
      </c>
      <c r="AN50">
        <v>0.70781000000000005</v>
      </c>
      <c r="AO50">
        <v>0</v>
      </c>
      <c r="AP50">
        <v>0</v>
      </c>
      <c r="AQ50">
        <v>0</v>
      </c>
      <c r="AR50">
        <v>3.3119999999999998</v>
      </c>
      <c r="AS50">
        <v>16.680479999999999</v>
      </c>
      <c r="AT50">
        <v>14.999997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2527.284439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653.15009999999995</v>
      </c>
      <c r="M51">
        <v>92</v>
      </c>
      <c r="N51">
        <v>59.06</v>
      </c>
      <c r="O51">
        <v>123.66562500000001</v>
      </c>
      <c r="P51">
        <v>125.58750000000001</v>
      </c>
      <c r="Q51">
        <v>10.56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33.384999999999998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21.573599999999999</v>
      </c>
      <c r="AH51">
        <v>0</v>
      </c>
      <c r="AI51">
        <v>0</v>
      </c>
      <c r="AJ51">
        <v>0</v>
      </c>
      <c r="AK51">
        <v>44.414999999999999</v>
      </c>
      <c r="AL51">
        <v>2.3239999999999998</v>
      </c>
      <c r="AM51">
        <v>0</v>
      </c>
      <c r="AN51">
        <v>0.70781000000000005</v>
      </c>
      <c r="AO51">
        <v>0</v>
      </c>
      <c r="AP51">
        <v>0</v>
      </c>
      <c r="AQ51">
        <v>0</v>
      </c>
      <c r="AR51">
        <v>2.2080000000000002</v>
      </c>
      <c r="AS51">
        <v>6.726</v>
      </c>
      <c r="AT51">
        <v>14.999997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2507.6519590000007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682.82912699999997</v>
      </c>
      <c r="L52">
        <v>653.15009999999995</v>
      </c>
      <c r="M52">
        <v>92</v>
      </c>
      <c r="N52">
        <v>59.06</v>
      </c>
      <c r="O52">
        <v>123.66562500000001</v>
      </c>
      <c r="P52">
        <v>125.58750000000001</v>
      </c>
      <c r="Q52">
        <v>10.56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33.384999999999998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21.573599999999999</v>
      </c>
      <c r="AH52">
        <v>0</v>
      </c>
      <c r="AI52">
        <v>0</v>
      </c>
      <c r="AJ52">
        <v>0</v>
      </c>
      <c r="AK52">
        <v>44.414999999999999</v>
      </c>
      <c r="AL52">
        <v>2.3239999999999998</v>
      </c>
      <c r="AM52">
        <v>0</v>
      </c>
      <c r="AN52">
        <v>0.70781000000000005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14.999997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2505.3341590000005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682.87912700000004</v>
      </c>
      <c r="L53">
        <v>653.15009999999995</v>
      </c>
      <c r="M53">
        <v>92</v>
      </c>
      <c r="N53">
        <v>59.06</v>
      </c>
      <c r="O53">
        <v>123.66562500000001</v>
      </c>
      <c r="P53">
        <v>125.58750000000001</v>
      </c>
      <c r="Q53">
        <v>10.56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33.384999999999998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21.573599999999999</v>
      </c>
      <c r="AH53">
        <v>0</v>
      </c>
      <c r="AI53">
        <v>0</v>
      </c>
      <c r="AJ53">
        <v>0</v>
      </c>
      <c r="AK53">
        <v>44.414999999999999</v>
      </c>
      <c r="AL53">
        <v>2.3239999999999998</v>
      </c>
      <c r="AM53">
        <v>0</v>
      </c>
      <c r="AN53">
        <v>0.70781000000000005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14.999997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2505.3841590000006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643.97389999999996</v>
      </c>
      <c r="L54">
        <v>653.15009999999995</v>
      </c>
      <c r="M54">
        <v>92</v>
      </c>
      <c r="N54">
        <v>59.06</v>
      </c>
      <c r="O54">
        <v>123.66562500000001</v>
      </c>
      <c r="P54">
        <v>125.58750000000001</v>
      </c>
      <c r="Q54">
        <v>10.56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33.384999999999998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21.573599999999999</v>
      </c>
      <c r="AH54">
        <v>0</v>
      </c>
      <c r="AI54">
        <v>0</v>
      </c>
      <c r="AJ54">
        <v>0</v>
      </c>
      <c r="AK54">
        <v>44.414999999999999</v>
      </c>
      <c r="AL54">
        <v>2.3239999999999998</v>
      </c>
      <c r="AM54">
        <v>0</v>
      </c>
      <c r="AN54">
        <v>0.70781000000000005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14.999997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2466.4789320000004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596.61500000000001</v>
      </c>
      <c r="L55">
        <v>624.65509999999995</v>
      </c>
      <c r="M55">
        <v>92</v>
      </c>
      <c r="N55">
        <v>59.06</v>
      </c>
      <c r="O55">
        <v>123.66562500000001</v>
      </c>
      <c r="P55">
        <v>125.58750000000001</v>
      </c>
      <c r="Q55">
        <v>9.3201999999999998</v>
      </c>
      <c r="R55">
        <v>42.390099999999997</v>
      </c>
      <c r="S55">
        <v>20.293600000000001</v>
      </c>
      <c r="T55">
        <v>0</v>
      </c>
      <c r="U55">
        <v>418.77</v>
      </c>
      <c r="V55">
        <v>20.73</v>
      </c>
      <c r="W55">
        <v>33.384999999999998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21.573599999999999</v>
      </c>
      <c r="AH55">
        <v>0</v>
      </c>
      <c r="AI55">
        <v>0</v>
      </c>
      <c r="AJ55">
        <v>0</v>
      </c>
      <c r="AK55">
        <v>44.414999999999999</v>
      </c>
      <c r="AL55">
        <v>2.3239999999999998</v>
      </c>
      <c r="AM55">
        <v>0</v>
      </c>
      <c r="AN55">
        <v>0.70781000000000005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14.999997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2383.2887320000004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591.61500000000001</v>
      </c>
      <c r="L56">
        <v>539.42499999999995</v>
      </c>
      <c r="M56">
        <v>92</v>
      </c>
      <c r="N56">
        <v>59.06</v>
      </c>
      <c r="O56">
        <v>123.66562500000001</v>
      </c>
      <c r="P56">
        <v>125.58750000000001</v>
      </c>
      <c r="Q56">
        <v>7.6379999999999999</v>
      </c>
      <c r="R56">
        <v>42.390099999999997</v>
      </c>
      <c r="S56">
        <v>16.590499999999999</v>
      </c>
      <c r="T56">
        <v>0</v>
      </c>
      <c r="U56">
        <v>418.77</v>
      </c>
      <c r="V56">
        <v>20.73</v>
      </c>
      <c r="W56">
        <v>33.384999999999998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21.573599999999999</v>
      </c>
      <c r="AH56">
        <v>0</v>
      </c>
      <c r="AI56">
        <v>0</v>
      </c>
      <c r="AJ56">
        <v>0</v>
      </c>
      <c r="AK56">
        <v>44.414999999999999</v>
      </c>
      <c r="AL56">
        <v>2.3239999999999998</v>
      </c>
      <c r="AM56">
        <v>0</v>
      </c>
      <c r="AN56">
        <v>0.70781000000000005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14.999997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2287.6733320000003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562</v>
      </c>
      <c r="L57">
        <v>564.42499999999995</v>
      </c>
      <c r="M57">
        <v>92</v>
      </c>
      <c r="N57">
        <v>59.06</v>
      </c>
      <c r="O57">
        <v>123.66562500000001</v>
      </c>
      <c r="P57">
        <v>125.58750000000001</v>
      </c>
      <c r="Q57">
        <v>7.6379999999999999</v>
      </c>
      <c r="R57">
        <v>42.390099999999997</v>
      </c>
      <c r="S57">
        <v>16.590499999999999</v>
      </c>
      <c r="T57">
        <v>0</v>
      </c>
      <c r="U57">
        <v>418.77</v>
      </c>
      <c r="V57">
        <v>20.73</v>
      </c>
      <c r="W57">
        <v>33.384999999999998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21.573599999999999</v>
      </c>
      <c r="AH57">
        <v>0</v>
      </c>
      <c r="AI57">
        <v>0</v>
      </c>
      <c r="AJ57">
        <v>0</v>
      </c>
      <c r="AK57">
        <v>44.414999999999999</v>
      </c>
      <c r="AL57">
        <v>2.3239999999999998</v>
      </c>
      <c r="AM57">
        <v>0</v>
      </c>
      <c r="AN57">
        <v>0.70781000000000005</v>
      </c>
      <c r="AO57">
        <v>0</v>
      </c>
      <c r="AP57">
        <v>0</v>
      </c>
      <c r="AQ57">
        <v>0</v>
      </c>
      <c r="AR57">
        <v>2.76</v>
      </c>
      <c r="AS57">
        <v>4.7081999999999997</v>
      </c>
      <c r="AT57">
        <v>14.999997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2283.6103320000007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</v>
      </c>
      <c r="L58">
        <v>599.42499999999995</v>
      </c>
      <c r="M58">
        <v>92</v>
      </c>
      <c r="N58">
        <v>59.06</v>
      </c>
      <c r="O58">
        <v>123.66562500000001</v>
      </c>
      <c r="P58">
        <v>125.58750000000001</v>
      </c>
      <c r="Q58">
        <v>7.6379999999999999</v>
      </c>
      <c r="R58">
        <v>36.622999999999998</v>
      </c>
      <c r="S58">
        <v>16.590499999999999</v>
      </c>
      <c r="T58">
        <v>0</v>
      </c>
      <c r="U58">
        <v>418.77</v>
      </c>
      <c r="V58">
        <v>20.73</v>
      </c>
      <c r="W58">
        <v>33.384999999999998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21.573599999999999</v>
      </c>
      <c r="AH58">
        <v>0</v>
      </c>
      <c r="AI58">
        <v>0</v>
      </c>
      <c r="AJ58">
        <v>0</v>
      </c>
      <c r="AK58">
        <v>44.414999999999999</v>
      </c>
      <c r="AL58">
        <v>2.3239999999999998</v>
      </c>
      <c r="AM58">
        <v>0</v>
      </c>
      <c r="AN58">
        <v>0.70781000000000005</v>
      </c>
      <c r="AO58">
        <v>0</v>
      </c>
      <c r="AP58">
        <v>0</v>
      </c>
      <c r="AQ58">
        <v>0</v>
      </c>
      <c r="AR58">
        <v>2.76</v>
      </c>
      <c r="AS58">
        <v>4.7081999999999997</v>
      </c>
      <c r="AT58">
        <v>14.999997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2262.8432320000002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469.35890000000001</v>
      </c>
      <c r="L59">
        <v>609.42499999999995</v>
      </c>
      <c r="M59">
        <v>92</v>
      </c>
      <c r="N59">
        <v>59.06</v>
      </c>
      <c r="O59">
        <v>123.66562500000001</v>
      </c>
      <c r="P59">
        <v>125.58750000000001</v>
      </c>
      <c r="Q59">
        <v>8.8778000000000006</v>
      </c>
      <c r="R59">
        <v>36.622999999999998</v>
      </c>
      <c r="S59">
        <v>22.687000000000001</v>
      </c>
      <c r="T59">
        <v>0</v>
      </c>
      <c r="U59">
        <v>418.77</v>
      </c>
      <c r="V59">
        <v>20.73</v>
      </c>
      <c r="W59">
        <v>33.384999999999998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21.573599999999999</v>
      </c>
      <c r="AH59">
        <v>0</v>
      </c>
      <c r="AI59">
        <v>0</v>
      </c>
      <c r="AJ59">
        <v>0</v>
      </c>
      <c r="AK59">
        <v>44.414999999999999</v>
      </c>
      <c r="AL59">
        <v>2.3239999999999998</v>
      </c>
      <c r="AM59">
        <v>0</v>
      </c>
      <c r="AN59">
        <v>0.70781000000000005</v>
      </c>
      <c r="AO59">
        <v>0</v>
      </c>
      <c r="AP59">
        <v>0</v>
      </c>
      <c r="AQ59">
        <v>0</v>
      </c>
      <c r="AR59">
        <v>2.76</v>
      </c>
      <c r="AS59">
        <v>4.7081999999999997</v>
      </c>
      <c r="AT59">
        <v>14.999997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2237.5384320000003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469.35890000000001</v>
      </c>
      <c r="L60">
        <v>617.91999999999996</v>
      </c>
      <c r="M60">
        <v>92</v>
      </c>
      <c r="N60">
        <v>59.06</v>
      </c>
      <c r="O60">
        <v>123.66562500000001</v>
      </c>
      <c r="P60">
        <v>125.58750000000001</v>
      </c>
      <c r="Q60">
        <v>8.8778000000000006</v>
      </c>
      <c r="R60">
        <v>36.622999999999998</v>
      </c>
      <c r="S60">
        <v>22.687000000000001</v>
      </c>
      <c r="T60">
        <v>0</v>
      </c>
      <c r="U60">
        <v>418.77</v>
      </c>
      <c r="V60">
        <v>20.73</v>
      </c>
      <c r="W60">
        <v>33.384999999999998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21.573599999999999</v>
      </c>
      <c r="AH60">
        <v>0</v>
      </c>
      <c r="AI60">
        <v>0</v>
      </c>
      <c r="AJ60">
        <v>0</v>
      </c>
      <c r="AK60">
        <v>44.414999999999999</v>
      </c>
      <c r="AL60">
        <v>2.3239999999999998</v>
      </c>
      <c r="AM60">
        <v>0</v>
      </c>
      <c r="AN60">
        <v>0.70781000000000005</v>
      </c>
      <c r="AO60">
        <v>0</v>
      </c>
      <c r="AP60">
        <v>0</v>
      </c>
      <c r="AQ60">
        <v>0</v>
      </c>
      <c r="AR60">
        <v>2.76</v>
      </c>
      <c r="AS60">
        <v>4.7081999999999997</v>
      </c>
      <c r="AT60">
        <v>14.999997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2246.0334320000002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469.35890000000001</v>
      </c>
      <c r="L61">
        <v>617.91999999999996</v>
      </c>
      <c r="M61">
        <v>92</v>
      </c>
      <c r="N61">
        <v>59.06</v>
      </c>
      <c r="O61">
        <v>123.66562500000001</v>
      </c>
      <c r="P61">
        <v>125.58750000000001</v>
      </c>
      <c r="Q61">
        <v>8.8778000000000006</v>
      </c>
      <c r="R61">
        <v>37.277858000000002</v>
      </c>
      <c r="S61">
        <v>22.687000000000001</v>
      </c>
      <c r="T61">
        <v>0</v>
      </c>
      <c r="U61">
        <v>418.77</v>
      </c>
      <c r="V61">
        <v>20.73</v>
      </c>
      <c r="W61">
        <v>33.384999999999998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21.573599999999999</v>
      </c>
      <c r="AH61">
        <v>0</v>
      </c>
      <c r="AI61">
        <v>0</v>
      </c>
      <c r="AJ61">
        <v>0</v>
      </c>
      <c r="AK61">
        <v>44.414999999999999</v>
      </c>
      <c r="AL61">
        <v>2.3239999999999998</v>
      </c>
      <c r="AM61">
        <v>0</v>
      </c>
      <c r="AN61">
        <v>0.70781000000000005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14.999997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2246.1362899999999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469.35890000000001</v>
      </c>
      <c r="L62">
        <v>617.91999999999996</v>
      </c>
      <c r="M62">
        <v>92</v>
      </c>
      <c r="N62">
        <v>59.06</v>
      </c>
      <c r="O62">
        <v>123.66562500000001</v>
      </c>
      <c r="P62">
        <v>125.58750000000001</v>
      </c>
      <c r="Q62">
        <v>8.8778000000000006</v>
      </c>
      <c r="R62">
        <v>36.622999999999998</v>
      </c>
      <c r="S62">
        <v>22.687000000000001</v>
      </c>
      <c r="T62">
        <v>0</v>
      </c>
      <c r="U62">
        <v>418.77</v>
      </c>
      <c r="V62">
        <v>20.73</v>
      </c>
      <c r="W62">
        <v>33.384999999999998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21.573599999999999</v>
      </c>
      <c r="AH62">
        <v>0</v>
      </c>
      <c r="AI62">
        <v>0</v>
      </c>
      <c r="AJ62">
        <v>0</v>
      </c>
      <c r="AK62">
        <v>44.414999999999999</v>
      </c>
      <c r="AL62">
        <v>2.3239999999999998</v>
      </c>
      <c r="AM62">
        <v>0</v>
      </c>
      <c r="AN62">
        <v>0.70781000000000005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14.999997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2245.481432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471.35890000000001</v>
      </c>
      <c r="L63">
        <v>651.30090499999994</v>
      </c>
      <c r="M63">
        <v>92</v>
      </c>
      <c r="N63">
        <v>59.06</v>
      </c>
      <c r="O63">
        <v>123.66562500000001</v>
      </c>
      <c r="P63">
        <v>125.58750000000001</v>
      </c>
      <c r="Q63">
        <v>8.8377999999999997</v>
      </c>
      <c r="R63">
        <v>42.369968</v>
      </c>
      <c r="S63">
        <v>22.567</v>
      </c>
      <c r="T63">
        <v>0</v>
      </c>
      <c r="U63">
        <v>418.77</v>
      </c>
      <c r="V63">
        <v>20.73</v>
      </c>
      <c r="W63">
        <v>33.384999999999998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21.573599999999999</v>
      </c>
      <c r="AH63">
        <v>0</v>
      </c>
      <c r="AI63">
        <v>0</v>
      </c>
      <c r="AJ63">
        <v>0</v>
      </c>
      <c r="AK63">
        <v>44.414999999999999</v>
      </c>
      <c r="AL63">
        <v>2.3239999999999998</v>
      </c>
      <c r="AM63">
        <v>0</v>
      </c>
      <c r="AN63">
        <v>0.70781000000000005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14.999997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2302.0103050000007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521.35889999999995</v>
      </c>
      <c r="L64">
        <v>623.91999999999996</v>
      </c>
      <c r="M64">
        <v>92</v>
      </c>
      <c r="N64">
        <v>59.06</v>
      </c>
      <c r="O64">
        <v>123.66562500000001</v>
      </c>
      <c r="P64">
        <v>125.58750000000001</v>
      </c>
      <c r="Q64">
        <v>8.8778000000000006</v>
      </c>
      <c r="R64">
        <v>42.390099999999997</v>
      </c>
      <c r="S64">
        <v>22.687000000000001</v>
      </c>
      <c r="T64">
        <v>0</v>
      </c>
      <c r="U64">
        <v>418.77</v>
      </c>
      <c r="V64">
        <v>20.73</v>
      </c>
      <c r="W64">
        <v>33.384999999999998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21.573599999999999</v>
      </c>
      <c r="AH64">
        <v>0</v>
      </c>
      <c r="AI64">
        <v>0</v>
      </c>
      <c r="AJ64">
        <v>0</v>
      </c>
      <c r="AK64">
        <v>44.414999999999999</v>
      </c>
      <c r="AL64">
        <v>2.3239999999999998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14.999997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2324.8095320000002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643.95889999999997</v>
      </c>
      <c r="L65">
        <v>623.91999999999996</v>
      </c>
      <c r="M65">
        <v>92</v>
      </c>
      <c r="N65">
        <v>59.06</v>
      </c>
      <c r="O65">
        <v>123.66562500000001</v>
      </c>
      <c r="P65">
        <v>125.58750000000001</v>
      </c>
      <c r="Q65">
        <v>8.8778000000000006</v>
      </c>
      <c r="R65">
        <v>42.390099999999997</v>
      </c>
      <c r="S65">
        <v>22.687000000000001</v>
      </c>
      <c r="T65">
        <v>0</v>
      </c>
      <c r="U65">
        <v>418.77</v>
      </c>
      <c r="V65">
        <v>20.73</v>
      </c>
      <c r="W65">
        <v>33.384999999999998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21.573599999999999</v>
      </c>
      <c r="AH65">
        <v>0</v>
      </c>
      <c r="AI65">
        <v>0</v>
      </c>
      <c r="AJ65">
        <v>0</v>
      </c>
      <c r="AK65">
        <v>44.414999999999999</v>
      </c>
      <c r="AL65">
        <v>2.3239999999999998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14.999997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2447.4095320000006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682.82912699999997</v>
      </c>
      <c r="L66">
        <v>623.91999999999996</v>
      </c>
      <c r="M66">
        <v>92</v>
      </c>
      <c r="N66">
        <v>59.06</v>
      </c>
      <c r="O66">
        <v>123.66562500000001</v>
      </c>
      <c r="P66">
        <v>125.58750000000001</v>
      </c>
      <c r="Q66">
        <v>8.8778000000000006</v>
      </c>
      <c r="R66">
        <v>42.390099999999997</v>
      </c>
      <c r="S66">
        <v>22.687000000000001</v>
      </c>
      <c r="T66">
        <v>0</v>
      </c>
      <c r="U66">
        <v>418.77</v>
      </c>
      <c r="V66">
        <v>20.73</v>
      </c>
      <c r="W66">
        <v>33.384999999999998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21.573599999999999</v>
      </c>
      <c r="AH66">
        <v>0</v>
      </c>
      <c r="AI66">
        <v>0</v>
      </c>
      <c r="AJ66">
        <v>0</v>
      </c>
      <c r="AK66">
        <v>44.414999999999999</v>
      </c>
      <c r="AL66">
        <v>2.3239999999999998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14.999997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2501.8407590000002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623.91999999999996</v>
      </c>
      <c r="M67">
        <v>92</v>
      </c>
      <c r="N67">
        <v>59.06</v>
      </c>
      <c r="O67">
        <v>123.66562500000001</v>
      </c>
      <c r="P67">
        <v>125.58750000000001</v>
      </c>
      <c r="Q67">
        <v>8.8778000000000006</v>
      </c>
      <c r="R67">
        <v>42.390099999999997</v>
      </c>
      <c r="S67">
        <v>22.687000000000001</v>
      </c>
      <c r="T67">
        <v>0</v>
      </c>
      <c r="U67">
        <v>418.77</v>
      </c>
      <c r="V67">
        <v>20.73</v>
      </c>
      <c r="W67">
        <v>33.384999999999998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21.573599999999999</v>
      </c>
      <c r="AH67">
        <v>0</v>
      </c>
      <c r="AI67">
        <v>0</v>
      </c>
      <c r="AJ67">
        <v>0</v>
      </c>
      <c r="AK67">
        <v>44.414999999999999</v>
      </c>
      <c r="AL67">
        <v>2.3239999999999998</v>
      </c>
      <c r="AM67">
        <v>0</v>
      </c>
      <c r="AN67">
        <v>0.70781000000000005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14.999997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2518.3196110000004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623.91999999999996</v>
      </c>
      <c r="M68">
        <v>92</v>
      </c>
      <c r="N68">
        <v>59.06</v>
      </c>
      <c r="O68">
        <v>123.66562500000001</v>
      </c>
      <c r="P68">
        <v>125.58750000000001</v>
      </c>
      <c r="Q68">
        <v>8.8778000000000006</v>
      </c>
      <c r="R68">
        <v>42.390099999999997</v>
      </c>
      <c r="S68">
        <v>22.687000000000001</v>
      </c>
      <c r="T68">
        <v>0</v>
      </c>
      <c r="U68">
        <v>418.77</v>
      </c>
      <c r="V68">
        <v>20.73</v>
      </c>
      <c r="W68">
        <v>33.384999999999998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21.573599999999999</v>
      </c>
      <c r="AH68">
        <v>0</v>
      </c>
      <c r="AI68">
        <v>0</v>
      </c>
      <c r="AJ68">
        <v>0</v>
      </c>
      <c r="AK68">
        <v>44.414999999999999</v>
      </c>
      <c r="AL68">
        <v>2.3239999999999998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14.999997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2518.3196110000004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598.74599999999998</v>
      </c>
      <c r="L69">
        <v>622.91999999999996</v>
      </c>
      <c r="M69">
        <v>92</v>
      </c>
      <c r="N69">
        <v>59.06</v>
      </c>
      <c r="O69">
        <v>123.66562500000001</v>
      </c>
      <c r="P69">
        <v>125.58750000000001</v>
      </c>
      <c r="Q69">
        <v>8.8377999999999997</v>
      </c>
      <c r="R69">
        <v>42.390099999999997</v>
      </c>
      <c r="S69">
        <v>22.567</v>
      </c>
      <c r="T69">
        <v>0</v>
      </c>
      <c r="U69">
        <v>418.77</v>
      </c>
      <c r="V69">
        <v>20.73</v>
      </c>
      <c r="W69">
        <v>33.384999999999998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21.573599999999999</v>
      </c>
      <c r="AH69">
        <v>19.887</v>
      </c>
      <c r="AI69">
        <v>0</v>
      </c>
      <c r="AJ69">
        <v>0</v>
      </c>
      <c r="AK69">
        <v>44.414999999999999</v>
      </c>
      <c r="AL69">
        <v>2.3239999999999998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14.999997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2477.3984840000007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600.74599999999998</v>
      </c>
      <c r="L70">
        <v>622.91999999999996</v>
      </c>
      <c r="M70">
        <v>92</v>
      </c>
      <c r="N70">
        <v>59.06</v>
      </c>
      <c r="O70">
        <v>123.66562500000001</v>
      </c>
      <c r="P70">
        <v>125.58750000000001</v>
      </c>
      <c r="Q70">
        <v>8.8377999999999997</v>
      </c>
      <c r="R70">
        <v>42.390099999999997</v>
      </c>
      <c r="S70">
        <v>22.567</v>
      </c>
      <c r="T70">
        <v>0</v>
      </c>
      <c r="U70">
        <v>418.77</v>
      </c>
      <c r="V70">
        <v>20.73</v>
      </c>
      <c r="W70">
        <v>33.384999999999998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21.573599999999999</v>
      </c>
      <c r="AH70">
        <v>37.880000000000003</v>
      </c>
      <c r="AI70">
        <v>0</v>
      </c>
      <c r="AJ70">
        <v>0</v>
      </c>
      <c r="AK70">
        <v>44.414999999999999</v>
      </c>
      <c r="AL70">
        <v>2.3239999999999998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14.999997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2497.3914840000007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600.74599999999998</v>
      </c>
      <c r="L71">
        <v>651.29327599999999</v>
      </c>
      <c r="M71">
        <v>92</v>
      </c>
      <c r="N71">
        <v>59.06</v>
      </c>
      <c r="O71">
        <v>123.66562500000001</v>
      </c>
      <c r="P71">
        <v>125.58750000000001</v>
      </c>
      <c r="Q71">
        <v>8.8377999999999997</v>
      </c>
      <c r="R71">
        <v>42.390099999999997</v>
      </c>
      <c r="S71">
        <v>22.567</v>
      </c>
      <c r="T71">
        <v>0</v>
      </c>
      <c r="U71">
        <v>418.77</v>
      </c>
      <c r="V71">
        <v>20.73</v>
      </c>
      <c r="W71">
        <v>33.384999999999998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17.748000000000001</v>
      </c>
      <c r="AG71">
        <v>21.573599999999999</v>
      </c>
      <c r="AH71">
        <v>71.025000000000006</v>
      </c>
      <c r="AI71">
        <v>0</v>
      </c>
      <c r="AJ71">
        <v>0</v>
      </c>
      <c r="AK71">
        <v>44.414999999999999</v>
      </c>
      <c r="AL71">
        <v>2.3239999999999998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14.999997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2590.089836000001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600.74599999999998</v>
      </c>
      <c r="L72">
        <v>653.15009999999995</v>
      </c>
      <c r="M72">
        <v>92</v>
      </c>
      <c r="N72">
        <v>59.06</v>
      </c>
      <c r="O72">
        <v>123.66562500000001</v>
      </c>
      <c r="P72">
        <v>125.58750000000001</v>
      </c>
      <c r="Q72">
        <v>8.8377999999999997</v>
      </c>
      <c r="R72">
        <v>42.390099999999997</v>
      </c>
      <c r="S72">
        <v>22.567</v>
      </c>
      <c r="T72">
        <v>0</v>
      </c>
      <c r="U72">
        <v>418.77</v>
      </c>
      <c r="V72">
        <v>20.73</v>
      </c>
      <c r="W72">
        <v>33.384999999999998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26.622</v>
      </c>
      <c r="AG72">
        <v>21.573599999999999</v>
      </c>
      <c r="AH72">
        <v>85.23</v>
      </c>
      <c r="AI72">
        <v>0</v>
      </c>
      <c r="AJ72">
        <v>0</v>
      </c>
      <c r="AK72">
        <v>44.414999999999999</v>
      </c>
      <c r="AL72">
        <v>12.782</v>
      </c>
      <c r="AM72">
        <v>5.2786799999999996</v>
      </c>
      <c r="AN72">
        <v>0.70781000000000005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14.999997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2658.7506280000002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653.15009999999995</v>
      </c>
      <c r="M73">
        <v>92</v>
      </c>
      <c r="N73">
        <v>59.06</v>
      </c>
      <c r="O73">
        <v>123.66562500000001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33.384999999999998</v>
      </c>
      <c r="X73">
        <v>125.88</v>
      </c>
      <c r="Y73">
        <v>0</v>
      </c>
      <c r="Z73">
        <v>13.041600000000001</v>
      </c>
      <c r="AA73">
        <v>7.0309999999999997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21.573599999999999</v>
      </c>
      <c r="AH73">
        <v>116.9545</v>
      </c>
      <c r="AI73">
        <v>3.819</v>
      </c>
      <c r="AJ73">
        <v>0</v>
      </c>
      <c r="AK73">
        <v>44.414999999999999</v>
      </c>
      <c r="AL73">
        <v>55.776000000000003</v>
      </c>
      <c r="AM73">
        <v>10.536032000000001</v>
      </c>
      <c r="AN73">
        <v>0.70781000000000005</v>
      </c>
      <c r="AO73">
        <v>0</v>
      </c>
      <c r="AP73">
        <v>0.38429999999999997</v>
      </c>
      <c r="AQ73">
        <v>46.683</v>
      </c>
      <c r="AR73">
        <v>2.2080000000000002</v>
      </c>
      <c r="AS73">
        <v>4.7081999999999997</v>
      </c>
      <c r="AT73">
        <v>14.999997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2899.3642550000004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653.15009999999995</v>
      </c>
      <c r="M74">
        <v>92</v>
      </c>
      <c r="N74">
        <v>59.06</v>
      </c>
      <c r="O74">
        <v>123.66562500000001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33.384999999999998</v>
      </c>
      <c r="X74">
        <v>125.88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27.408107999999999</v>
      </c>
      <c r="AE74">
        <v>32.957704</v>
      </c>
      <c r="AF74">
        <v>35.496000000000002</v>
      </c>
      <c r="AG74">
        <v>21.573599999999999</v>
      </c>
      <c r="AH74">
        <v>132.58000000000001</v>
      </c>
      <c r="AI74">
        <v>16.350411999999999</v>
      </c>
      <c r="AJ74">
        <v>0</v>
      </c>
      <c r="AK74">
        <v>44.414999999999999</v>
      </c>
      <c r="AL74">
        <v>55.776000000000003</v>
      </c>
      <c r="AM74">
        <v>10.536032000000001</v>
      </c>
      <c r="AN74">
        <v>0.70781000000000005</v>
      </c>
      <c r="AO74">
        <v>0</v>
      </c>
      <c r="AP74">
        <v>0.38429999999999997</v>
      </c>
      <c r="AQ74">
        <v>46.683</v>
      </c>
      <c r="AR74">
        <v>2.2080000000000002</v>
      </c>
      <c r="AS74">
        <v>4.7081999999999997</v>
      </c>
      <c r="AT74">
        <v>14.999997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2943.5302030000003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653.15009999999995</v>
      </c>
      <c r="M75">
        <v>92</v>
      </c>
      <c r="N75">
        <v>59.06</v>
      </c>
      <c r="O75">
        <v>123.66562500000001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33.384999999999998</v>
      </c>
      <c r="X75">
        <v>125.88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32.957704</v>
      </c>
      <c r="AF75">
        <v>35.496000000000002</v>
      </c>
      <c r="AG75">
        <v>21.573599999999999</v>
      </c>
      <c r="AH75">
        <v>132.58000000000001</v>
      </c>
      <c r="AI75">
        <v>16.350411999999999</v>
      </c>
      <c r="AJ75">
        <v>0</v>
      </c>
      <c r="AK75">
        <v>44.414999999999999</v>
      </c>
      <c r="AL75">
        <v>55.776000000000003</v>
      </c>
      <c r="AM75">
        <v>10.536032000000001</v>
      </c>
      <c r="AN75">
        <v>0.70781000000000005</v>
      </c>
      <c r="AO75">
        <v>0</v>
      </c>
      <c r="AP75">
        <v>0.38429999999999997</v>
      </c>
      <c r="AQ75">
        <v>46.683</v>
      </c>
      <c r="AR75">
        <v>2.2080000000000002</v>
      </c>
      <c r="AS75">
        <v>4.7081999999999997</v>
      </c>
      <c r="AT75">
        <v>14.999997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2951.7462030000002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653.15009999999995</v>
      </c>
      <c r="M76">
        <v>92</v>
      </c>
      <c r="N76">
        <v>59.06</v>
      </c>
      <c r="O76">
        <v>123.66562500000001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33.384999999999998</v>
      </c>
      <c r="X76">
        <v>125.88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32.957704</v>
      </c>
      <c r="AF76">
        <v>35.496000000000002</v>
      </c>
      <c r="AG76">
        <v>21.573599999999999</v>
      </c>
      <c r="AH76">
        <v>140.34540000000001</v>
      </c>
      <c r="AI76">
        <v>16.350411999999999</v>
      </c>
      <c r="AJ76">
        <v>0</v>
      </c>
      <c r="AK76">
        <v>44.414999999999999</v>
      </c>
      <c r="AL76">
        <v>55.776000000000003</v>
      </c>
      <c r="AM76">
        <v>10.536032000000001</v>
      </c>
      <c r="AN76">
        <v>0.70781000000000005</v>
      </c>
      <c r="AO76">
        <v>0</v>
      </c>
      <c r="AP76">
        <v>0.38429999999999997</v>
      </c>
      <c r="AQ76">
        <v>46.683</v>
      </c>
      <c r="AR76">
        <v>2.2080000000000002</v>
      </c>
      <c r="AS76">
        <v>4.7081999999999997</v>
      </c>
      <c r="AT76">
        <v>14.999997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2963.4616030000007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653.15009999999995</v>
      </c>
      <c r="M77">
        <v>92</v>
      </c>
      <c r="N77">
        <v>59.06</v>
      </c>
      <c r="O77">
        <v>123.66562500000001</v>
      </c>
      <c r="P77">
        <v>125.58750000000001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33.384999999999998</v>
      </c>
      <c r="X77">
        <v>125.88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32.957704</v>
      </c>
      <c r="AF77">
        <v>35.496000000000002</v>
      </c>
      <c r="AG77">
        <v>21.573599999999999</v>
      </c>
      <c r="AH77">
        <v>123.11</v>
      </c>
      <c r="AI77">
        <v>16.350411999999999</v>
      </c>
      <c r="AJ77">
        <v>0</v>
      </c>
      <c r="AK77">
        <v>44.414999999999999</v>
      </c>
      <c r="AL77">
        <v>55.776000000000003</v>
      </c>
      <c r="AM77">
        <v>10.536032000000001</v>
      </c>
      <c r="AN77">
        <v>0.70781000000000005</v>
      </c>
      <c r="AO77">
        <v>0</v>
      </c>
      <c r="AP77">
        <v>0.38429999999999997</v>
      </c>
      <c r="AQ77">
        <v>46.683</v>
      </c>
      <c r="AR77">
        <v>2.2080000000000002</v>
      </c>
      <c r="AS77">
        <v>4.7081999999999997</v>
      </c>
      <c r="AT77">
        <v>14.999997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2946.2262030000006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653.15009999999995</v>
      </c>
      <c r="M78">
        <v>92</v>
      </c>
      <c r="N78">
        <v>59.06</v>
      </c>
      <c r="O78">
        <v>123.66562500000001</v>
      </c>
      <c r="P78">
        <v>125.58750000000001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33.384999999999998</v>
      </c>
      <c r="X78">
        <v>125.88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21.573599999999999</v>
      </c>
      <c r="AH78">
        <v>97.825100000000006</v>
      </c>
      <c r="AI78">
        <v>16.350411999999999</v>
      </c>
      <c r="AJ78">
        <v>0</v>
      </c>
      <c r="AK78">
        <v>44.414999999999999</v>
      </c>
      <c r="AL78">
        <v>55.776000000000003</v>
      </c>
      <c r="AM78">
        <v>10.536032000000001</v>
      </c>
      <c r="AN78">
        <v>0.70781000000000005</v>
      </c>
      <c r="AO78">
        <v>0</v>
      </c>
      <c r="AP78">
        <v>0.38429999999999997</v>
      </c>
      <c r="AQ78">
        <v>46.683</v>
      </c>
      <c r="AR78">
        <v>2.2080000000000002</v>
      </c>
      <c r="AS78">
        <v>4.7081999999999997</v>
      </c>
      <c r="AT78">
        <v>14.999997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2911.8052670000006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653.15009999999995</v>
      </c>
      <c r="M79">
        <v>92</v>
      </c>
      <c r="N79">
        <v>59.06</v>
      </c>
      <c r="O79">
        <v>123.66562500000001</v>
      </c>
      <c r="P79">
        <v>125.58750000000001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33.384999999999998</v>
      </c>
      <c r="X79">
        <v>125.88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26.622</v>
      </c>
      <c r="AG79">
        <v>21.573599999999999</v>
      </c>
      <c r="AH79">
        <v>71.025000000000006</v>
      </c>
      <c r="AI79">
        <v>16.350411999999999</v>
      </c>
      <c r="AJ79">
        <v>0</v>
      </c>
      <c r="AK79">
        <v>50.76</v>
      </c>
      <c r="AL79">
        <v>12.782</v>
      </c>
      <c r="AM79">
        <v>5.2786799999999996</v>
      </c>
      <c r="AN79">
        <v>0.70781000000000005</v>
      </c>
      <c r="AO79">
        <v>0</v>
      </c>
      <c r="AP79">
        <v>0.38429999999999997</v>
      </c>
      <c r="AQ79">
        <v>46.683</v>
      </c>
      <c r="AR79">
        <v>2.2080000000000002</v>
      </c>
      <c r="AS79">
        <v>4.7081999999999997</v>
      </c>
      <c r="AT79">
        <v>14.999997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2799.9146070000006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653.15009999999995</v>
      </c>
      <c r="M80">
        <v>92</v>
      </c>
      <c r="N80">
        <v>59.06</v>
      </c>
      <c r="O80">
        <v>123.66562500000001</v>
      </c>
      <c r="P80">
        <v>125.58750000000001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33.384999999999998</v>
      </c>
      <c r="X80">
        <v>125.88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9.1149000000000004</v>
      </c>
      <c r="AE80">
        <v>16.478852</v>
      </c>
      <c r="AF80">
        <v>17.748000000000001</v>
      </c>
      <c r="AG80">
        <v>21.573599999999999</v>
      </c>
      <c r="AH80">
        <v>42.615000000000002</v>
      </c>
      <c r="AI80">
        <v>3.819</v>
      </c>
      <c r="AJ80">
        <v>0</v>
      </c>
      <c r="AK80">
        <v>50.76</v>
      </c>
      <c r="AL80">
        <v>2.3239999999999998</v>
      </c>
      <c r="AM80">
        <v>0</v>
      </c>
      <c r="AN80">
        <v>0.70781000000000005</v>
      </c>
      <c r="AO80">
        <v>0</v>
      </c>
      <c r="AP80">
        <v>0.38429999999999997</v>
      </c>
      <c r="AQ80">
        <v>46.683</v>
      </c>
      <c r="AR80">
        <v>3.3119999999999998</v>
      </c>
      <c r="AS80">
        <v>4.7081999999999997</v>
      </c>
      <c r="AT80">
        <v>14.999997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2683.3664110000004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653.15009999999995</v>
      </c>
      <c r="M81">
        <v>92</v>
      </c>
      <c r="N81">
        <v>59.06</v>
      </c>
      <c r="O81">
        <v>123.66562500000001</v>
      </c>
      <c r="P81">
        <v>125.58750000000001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33.384999999999998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21.573599999999999</v>
      </c>
      <c r="AH81">
        <v>19.887</v>
      </c>
      <c r="AI81">
        <v>0</v>
      </c>
      <c r="AJ81">
        <v>0</v>
      </c>
      <c r="AK81">
        <v>50.76</v>
      </c>
      <c r="AL81">
        <v>2.3239999999999998</v>
      </c>
      <c r="AM81">
        <v>0</v>
      </c>
      <c r="AN81">
        <v>0.70781000000000005</v>
      </c>
      <c r="AO81">
        <v>0</v>
      </c>
      <c r="AP81">
        <v>0.38429999999999997</v>
      </c>
      <c r="AQ81">
        <v>46.683</v>
      </c>
      <c r="AR81">
        <v>22.08</v>
      </c>
      <c r="AS81">
        <v>4.7081999999999997</v>
      </c>
      <c r="AT81">
        <v>14.999997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2636.6991110000008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653.15009999999995</v>
      </c>
      <c r="M82">
        <v>92</v>
      </c>
      <c r="N82">
        <v>59.06</v>
      </c>
      <c r="O82">
        <v>123.66562500000001</v>
      </c>
      <c r="P82">
        <v>125.58750000000001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33.384999999999998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21.573599999999999</v>
      </c>
      <c r="AH82">
        <v>0</v>
      </c>
      <c r="AI82">
        <v>0</v>
      </c>
      <c r="AJ82">
        <v>0</v>
      </c>
      <c r="AK82">
        <v>50.76</v>
      </c>
      <c r="AL82">
        <v>2.3239999999999998</v>
      </c>
      <c r="AM82">
        <v>0</v>
      </c>
      <c r="AN82">
        <v>0.70781000000000005</v>
      </c>
      <c r="AO82">
        <v>0</v>
      </c>
      <c r="AP82">
        <v>0.38429999999999997</v>
      </c>
      <c r="AQ82">
        <v>46.683</v>
      </c>
      <c r="AR82">
        <v>22.08</v>
      </c>
      <c r="AS82">
        <v>4.7081999999999997</v>
      </c>
      <c r="AT82">
        <v>14.999997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2610.4921110000005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653.15009999999995</v>
      </c>
      <c r="M83">
        <v>92</v>
      </c>
      <c r="N83">
        <v>59.06</v>
      </c>
      <c r="O83">
        <v>123.66562500000001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407.25</v>
      </c>
      <c r="V83">
        <v>20.73</v>
      </c>
      <c r="W83">
        <v>33.384999999999998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21.573599999999999</v>
      </c>
      <c r="AH83">
        <v>0</v>
      </c>
      <c r="AI83">
        <v>0</v>
      </c>
      <c r="AJ83">
        <v>0</v>
      </c>
      <c r="AK83">
        <v>50.76</v>
      </c>
      <c r="AL83">
        <v>2.3239999999999998</v>
      </c>
      <c r="AM83">
        <v>0</v>
      </c>
      <c r="AN83">
        <v>0.70781000000000005</v>
      </c>
      <c r="AO83">
        <v>0</v>
      </c>
      <c r="AP83">
        <v>2.1777000000000002</v>
      </c>
      <c r="AQ83">
        <v>46.683</v>
      </c>
      <c r="AR83">
        <v>3.3119999999999998</v>
      </c>
      <c r="AS83">
        <v>8.3402399999999997</v>
      </c>
      <c r="AT83">
        <v>14.999997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2579.1087510000007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653.15009999999995</v>
      </c>
      <c r="M84">
        <v>92</v>
      </c>
      <c r="N84">
        <v>59.06</v>
      </c>
      <c r="O84">
        <v>123.66562500000001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396</v>
      </c>
      <c r="V84">
        <v>20.73</v>
      </c>
      <c r="W84">
        <v>33.384999999999998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21.573599999999999</v>
      </c>
      <c r="AH84">
        <v>0</v>
      </c>
      <c r="AI84">
        <v>0</v>
      </c>
      <c r="AJ84">
        <v>0</v>
      </c>
      <c r="AK84">
        <v>50.76</v>
      </c>
      <c r="AL84">
        <v>2.3239999999999998</v>
      </c>
      <c r="AM84">
        <v>0</v>
      </c>
      <c r="AN84">
        <v>0.70781000000000005</v>
      </c>
      <c r="AO84">
        <v>0</v>
      </c>
      <c r="AP84">
        <v>2.1777000000000002</v>
      </c>
      <c r="AQ84">
        <v>46.683</v>
      </c>
      <c r="AR84">
        <v>2.2080000000000002</v>
      </c>
      <c r="AS84">
        <v>8.3402399999999997</v>
      </c>
      <c r="AT84">
        <v>14.999997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2566.7547510000009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643.74599999999998</v>
      </c>
      <c r="L85">
        <v>653.15009999999995</v>
      </c>
      <c r="M85">
        <v>92</v>
      </c>
      <c r="N85">
        <v>59.06</v>
      </c>
      <c r="O85">
        <v>123.66562500000001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384.75</v>
      </c>
      <c r="V85">
        <v>20.73</v>
      </c>
      <c r="W85">
        <v>33.384999999999998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21.573599999999999</v>
      </c>
      <c r="AH85">
        <v>0</v>
      </c>
      <c r="AI85">
        <v>0</v>
      </c>
      <c r="AJ85">
        <v>0</v>
      </c>
      <c r="AK85">
        <v>50.76</v>
      </c>
      <c r="AL85">
        <v>2.3239999999999998</v>
      </c>
      <c r="AM85">
        <v>0</v>
      </c>
      <c r="AN85">
        <v>0.70781000000000005</v>
      </c>
      <c r="AO85">
        <v>0</v>
      </c>
      <c r="AP85">
        <v>2.1777000000000002</v>
      </c>
      <c r="AQ85">
        <v>46.683</v>
      </c>
      <c r="AR85">
        <v>2.2080000000000002</v>
      </c>
      <c r="AS85">
        <v>4.7081999999999997</v>
      </c>
      <c r="AT85">
        <v>14.999997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2512.789584000001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600.97389999999996</v>
      </c>
      <c r="L86">
        <v>597.40499999999997</v>
      </c>
      <c r="M86">
        <v>92</v>
      </c>
      <c r="N86">
        <v>59.06</v>
      </c>
      <c r="O86">
        <v>123.66562500000001</v>
      </c>
      <c r="P86">
        <v>125.58750000000001</v>
      </c>
      <c r="Q86">
        <v>8.7978000000000005</v>
      </c>
      <c r="R86">
        <v>42.390099999999997</v>
      </c>
      <c r="S86">
        <v>22.446999999999999</v>
      </c>
      <c r="T86">
        <v>0</v>
      </c>
      <c r="U86">
        <v>374.0625</v>
      </c>
      <c r="V86">
        <v>20.73</v>
      </c>
      <c r="W86">
        <v>33.384999999999998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21.573599999999999</v>
      </c>
      <c r="AH86">
        <v>0</v>
      </c>
      <c r="AI86">
        <v>0</v>
      </c>
      <c r="AJ86">
        <v>0</v>
      </c>
      <c r="AK86">
        <v>50.76</v>
      </c>
      <c r="AL86">
        <v>2.3239999999999998</v>
      </c>
      <c r="AM86">
        <v>0</v>
      </c>
      <c r="AN86">
        <v>0.70781000000000005</v>
      </c>
      <c r="AO86">
        <v>0</v>
      </c>
      <c r="AP86">
        <v>2.1777000000000002</v>
      </c>
      <c r="AQ86">
        <v>46.683</v>
      </c>
      <c r="AR86">
        <v>2.2080000000000002</v>
      </c>
      <c r="AS86">
        <v>4.7081999999999997</v>
      </c>
      <c r="AT86">
        <v>14.999997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2397.8795840000007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593.61500000000001</v>
      </c>
      <c r="L87">
        <v>493.96499999999997</v>
      </c>
      <c r="M87">
        <v>92</v>
      </c>
      <c r="N87">
        <v>59.06</v>
      </c>
      <c r="O87">
        <v>123.66562500000001</v>
      </c>
      <c r="P87">
        <v>125.58750000000001</v>
      </c>
      <c r="Q87">
        <v>7.5579999999999998</v>
      </c>
      <c r="R87">
        <v>42.390099999999997</v>
      </c>
      <c r="S87">
        <v>16.3505</v>
      </c>
      <c r="T87">
        <v>0</v>
      </c>
      <c r="U87">
        <v>348.97500000000002</v>
      </c>
      <c r="V87">
        <v>20.73</v>
      </c>
      <c r="W87">
        <v>33.384999999999998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21.573599999999999</v>
      </c>
      <c r="AH87">
        <v>0</v>
      </c>
      <c r="AI87">
        <v>0</v>
      </c>
      <c r="AJ87">
        <v>0</v>
      </c>
      <c r="AK87">
        <v>50.76</v>
      </c>
      <c r="AL87">
        <v>2.3239999999999998</v>
      </c>
      <c r="AM87">
        <v>0</v>
      </c>
      <c r="AN87">
        <v>0.70781000000000005</v>
      </c>
      <c r="AO87">
        <v>0</v>
      </c>
      <c r="AP87">
        <v>6.4050000000000002</v>
      </c>
      <c r="AQ87">
        <v>31.122</v>
      </c>
      <c r="AR87">
        <v>2.2080000000000002</v>
      </c>
      <c r="AS87">
        <v>4.7081999999999997</v>
      </c>
      <c r="AT87">
        <v>14.999997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2243.3231840000003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593.61500000000001</v>
      </c>
      <c r="L88">
        <v>425.96499999999997</v>
      </c>
      <c r="M88">
        <v>92</v>
      </c>
      <c r="N88">
        <v>59.06</v>
      </c>
      <c r="O88">
        <v>123.66562500000001</v>
      </c>
      <c r="P88">
        <v>125.58750000000001</v>
      </c>
      <c r="Q88">
        <v>7.5579999999999998</v>
      </c>
      <c r="R88">
        <v>42.390099999999997</v>
      </c>
      <c r="S88">
        <v>16.3505</v>
      </c>
      <c r="T88">
        <v>0</v>
      </c>
      <c r="U88">
        <v>348.97500000000002</v>
      </c>
      <c r="V88">
        <v>20.73</v>
      </c>
      <c r="W88">
        <v>33.384999999999998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21.573599999999999</v>
      </c>
      <c r="AH88">
        <v>0</v>
      </c>
      <c r="AI88">
        <v>0</v>
      </c>
      <c r="AJ88">
        <v>0</v>
      </c>
      <c r="AK88">
        <v>50.76</v>
      </c>
      <c r="AL88">
        <v>2.3239999999999998</v>
      </c>
      <c r="AM88">
        <v>0</v>
      </c>
      <c r="AN88">
        <v>0.70781000000000005</v>
      </c>
      <c r="AO88">
        <v>0</v>
      </c>
      <c r="AP88">
        <v>6.4050000000000002</v>
      </c>
      <c r="AQ88">
        <v>31.122</v>
      </c>
      <c r="AR88">
        <v>3.3119999999999998</v>
      </c>
      <c r="AS88">
        <v>4.7081999999999997</v>
      </c>
      <c r="AT88">
        <v>14.999997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2176.4271840000001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593.61500000000001</v>
      </c>
      <c r="L89">
        <v>425.96499999999997</v>
      </c>
      <c r="M89">
        <v>92</v>
      </c>
      <c r="N89">
        <v>59.06</v>
      </c>
      <c r="O89">
        <v>123.66562500000001</v>
      </c>
      <c r="P89">
        <v>125.58750000000001</v>
      </c>
      <c r="Q89">
        <v>7.5579999999999998</v>
      </c>
      <c r="R89">
        <v>42.390099999999997</v>
      </c>
      <c r="S89">
        <v>16.3505</v>
      </c>
      <c r="T89">
        <v>0</v>
      </c>
      <c r="U89">
        <v>348.97500000000002</v>
      </c>
      <c r="V89">
        <v>20.73</v>
      </c>
      <c r="W89">
        <v>33.384999999999998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21.573599999999999</v>
      </c>
      <c r="AH89">
        <v>0</v>
      </c>
      <c r="AI89">
        <v>0</v>
      </c>
      <c r="AJ89">
        <v>0</v>
      </c>
      <c r="AK89">
        <v>50.76</v>
      </c>
      <c r="AL89">
        <v>2.3239999999999998</v>
      </c>
      <c r="AM89">
        <v>0</v>
      </c>
      <c r="AN89">
        <v>0.70781000000000005</v>
      </c>
      <c r="AO89">
        <v>0</v>
      </c>
      <c r="AP89">
        <v>6.4050000000000002</v>
      </c>
      <c r="AQ89">
        <v>31.122</v>
      </c>
      <c r="AR89">
        <v>22.08</v>
      </c>
      <c r="AS89">
        <v>4.7081999999999997</v>
      </c>
      <c r="AT89">
        <v>14.999997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2195.1951840000002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593.61500000000001</v>
      </c>
      <c r="L90">
        <v>425.96499999999997</v>
      </c>
      <c r="M90">
        <v>92</v>
      </c>
      <c r="N90">
        <v>59.06</v>
      </c>
      <c r="O90">
        <v>123.66562500000001</v>
      </c>
      <c r="P90">
        <v>125.58750000000001</v>
      </c>
      <c r="Q90">
        <v>7.5579999999999998</v>
      </c>
      <c r="R90">
        <v>38.426411999999999</v>
      </c>
      <c r="S90">
        <v>16.3505</v>
      </c>
      <c r="T90">
        <v>0</v>
      </c>
      <c r="U90">
        <v>348.97500000000002</v>
      </c>
      <c r="V90">
        <v>15.464600000000001</v>
      </c>
      <c r="W90">
        <v>33.384999999999998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21.573599999999999</v>
      </c>
      <c r="AH90">
        <v>0</v>
      </c>
      <c r="AI90">
        <v>0</v>
      </c>
      <c r="AJ90">
        <v>0</v>
      </c>
      <c r="AK90">
        <v>50.76</v>
      </c>
      <c r="AL90">
        <v>2.3239999999999998</v>
      </c>
      <c r="AM90">
        <v>0</v>
      </c>
      <c r="AN90">
        <v>0.70781000000000005</v>
      </c>
      <c r="AO90">
        <v>0</v>
      </c>
      <c r="AP90">
        <v>6.4050000000000002</v>
      </c>
      <c r="AQ90">
        <v>15.561</v>
      </c>
      <c r="AR90">
        <v>22.08</v>
      </c>
      <c r="AS90">
        <v>4.7081999999999997</v>
      </c>
      <c r="AT90">
        <v>14.999997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2170.4050960000009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554</v>
      </c>
      <c r="L91">
        <v>361.96499999999997</v>
      </c>
      <c r="M91">
        <v>92</v>
      </c>
      <c r="N91">
        <v>59.06</v>
      </c>
      <c r="O91">
        <v>123.66562500000001</v>
      </c>
      <c r="P91">
        <v>125.58750000000001</v>
      </c>
      <c r="Q91">
        <v>7.5579999999999998</v>
      </c>
      <c r="R91">
        <v>41.706266999999997</v>
      </c>
      <c r="S91">
        <v>16.3505</v>
      </c>
      <c r="T91">
        <v>0</v>
      </c>
      <c r="U91">
        <v>348.97500000000002</v>
      </c>
      <c r="V91">
        <v>15.464600000000001</v>
      </c>
      <c r="W91">
        <v>33.384999999999998</v>
      </c>
      <c r="X91">
        <v>125.88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21.573599999999999</v>
      </c>
      <c r="AH91">
        <v>0</v>
      </c>
      <c r="AI91">
        <v>0</v>
      </c>
      <c r="AJ91">
        <v>0</v>
      </c>
      <c r="AK91">
        <v>50.76</v>
      </c>
      <c r="AL91">
        <v>2.3239999999999998</v>
      </c>
      <c r="AM91">
        <v>0</v>
      </c>
      <c r="AN91">
        <v>0.70781000000000005</v>
      </c>
      <c r="AO91">
        <v>0</v>
      </c>
      <c r="AP91">
        <v>0</v>
      </c>
      <c r="AQ91">
        <v>15.561</v>
      </c>
      <c r="AR91">
        <v>3.3119999999999998</v>
      </c>
      <c r="AS91">
        <v>4.7081999999999997</v>
      </c>
      <c r="AT91">
        <v>14.999997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2044.8969510000002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547</v>
      </c>
      <c r="L92">
        <v>361.96499999999997</v>
      </c>
      <c r="M92">
        <v>92</v>
      </c>
      <c r="N92">
        <v>59.06</v>
      </c>
      <c r="O92">
        <v>123.66562500000001</v>
      </c>
      <c r="P92">
        <v>125.58750000000001</v>
      </c>
      <c r="Q92">
        <v>7.5579999999999998</v>
      </c>
      <c r="R92">
        <v>37.622999999999998</v>
      </c>
      <c r="S92">
        <v>16.3505</v>
      </c>
      <c r="T92">
        <v>0</v>
      </c>
      <c r="U92">
        <v>348.97500000000002</v>
      </c>
      <c r="V92">
        <v>15.464600000000001</v>
      </c>
      <c r="W92">
        <v>33.384999999999998</v>
      </c>
      <c r="X92">
        <v>125.88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21.573599999999999</v>
      </c>
      <c r="AH92">
        <v>0</v>
      </c>
      <c r="AI92">
        <v>0</v>
      </c>
      <c r="AJ92">
        <v>0</v>
      </c>
      <c r="AK92">
        <v>50.76</v>
      </c>
      <c r="AL92">
        <v>2.3239999999999998</v>
      </c>
      <c r="AM92">
        <v>0</v>
      </c>
      <c r="AN92">
        <v>0.70781000000000005</v>
      </c>
      <c r="AO92">
        <v>0</v>
      </c>
      <c r="AP92">
        <v>0</v>
      </c>
      <c r="AQ92">
        <v>0</v>
      </c>
      <c r="AR92">
        <v>2.2080000000000002</v>
      </c>
      <c r="AS92">
        <v>4.7081999999999997</v>
      </c>
      <c r="AT92">
        <v>14.999997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2017.1486840000005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527</v>
      </c>
      <c r="L93">
        <v>361.96499999999997</v>
      </c>
      <c r="M93">
        <v>92</v>
      </c>
      <c r="N93">
        <v>59.06</v>
      </c>
      <c r="O93">
        <v>123.66562500000001</v>
      </c>
      <c r="P93">
        <v>125.58750000000001</v>
      </c>
      <c r="Q93">
        <v>7.5579999999999998</v>
      </c>
      <c r="R93">
        <v>37.622999999999998</v>
      </c>
      <c r="S93">
        <v>16.3505</v>
      </c>
      <c r="T93">
        <v>0</v>
      </c>
      <c r="U93">
        <v>348.97500000000002</v>
      </c>
      <c r="V93">
        <v>15.464600000000001</v>
      </c>
      <c r="W93">
        <v>30.908999999999999</v>
      </c>
      <c r="X93">
        <v>111.801457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21.573599999999999</v>
      </c>
      <c r="AH93">
        <v>0</v>
      </c>
      <c r="AI93">
        <v>0</v>
      </c>
      <c r="AJ93">
        <v>0</v>
      </c>
      <c r="AK93">
        <v>50.76</v>
      </c>
      <c r="AL93">
        <v>2.3239999999999998</v>
      </c>
      <c r="AM93">
        <v>0</v>
      </c>
      <c r="AN93">
        <v>0.70781000000000005</v>
      </c>
      <c r="AO93">
        <v>0</v>
      </c>
      <c r="AP93">
        <v>0</v>
      </c>
      <c r="AQ93">
        <v>0</v>
      </c>
      <c r="AR93">
        <v>2.2080000000000002</v>
      </c>
      <c r="AS93">
        <v>4.7081999999999997</v>
      </c>
      <c r="AT93">
        <v>14.999997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1980.5941410000005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</v>
      </c>
      <c r="L94">
        <v>361.96499999999997</v>
      </c>
      <c r="M94">
        <v>92</v>
      </c>
      <c r="N94">
        <v>59.06</v>
      </c>
      <c r="O94">
        <v>123.66562500000001</v>
      </c>
      <c r="P94">
        <v>125.58750000000001</v>
      </c>
      <c r="Q94">
        <v>7.5579999999999998</v>
      </c>
      <c r="R94">
        <v>37.622999999999998</v>
      </c>
      <c r="S94">
        <v>16.3505</v>
      </c>
      <c r="T94">
        <v>0</v>
      </c>
      <c r="U94">
        <v>348.97500000000002</v>
      </c>
      <c r="V94">
        <v>15.464600000000001</v>
      </c>
      <c r="W94">
        <v>30.908999999999999</v>
      </c>
      <c r="X94">
        <v>110.90649999999999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21.573599999999999</v>
      </c>
      <c r="AH94">
        <v>0</v>
      </c>
      <c r="AI94">
        <v>0</v>
      </c>
      <c r="AJ94">
        <v>0</v>
      </c>
      <c r="AK94">
        <v>50.76</v>
      </c>
      <c r="AL94">
        <v>2.3239999999999998</v>
      </c>
      <c r="AM94">
        <v>0</v>
      </c>
      <c r="AN94">
        <v>0.70781000000000005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14.999997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1939.6991840000005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391</v>
      </c>
      <c r="L95">
        <v>361.96499999999997</v>
      </c>
      <c r="M95">
        <v>92</v>
      </c>
      <c r="N95">
        <v>59.06</v>
      </c>
      <c r="O95">
        <v>123.66562500000001</v>
      </c>
      <c r="P95">
        <v>125.58750000000001</v>
      </c>
      <c r="Q95">
        <v>7.5579999999999998</v>
      </c>
      <c r="R95">
        <v>29.262744000000001</v>
      </c>
      <c r="S95">
        <v>16.3505</v>
      </c>
      <c r="T95">
        <v>0</v>
      </c>
      <c r="U95">
        <v>348.97500000000002</v>
      </c>
      <c r="V95">
        <v>11.1046</v>
      </c>
      <c r="W95">
        <v>30.908999999999999</v>
      </c>
      <c r="X95">
        <v>125.88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21.573599999999999</v>
      </c>
      <c r="AH95">
        <v>0</v>
      </c>
      <c r="AI95">
        <v>0</v>
      </c>
      <c r="AJ95">
        <v>0</v>
      </c>
      <c r="AK95">
        <v>50.76</v>
      </c>
      <c r="AL95">
        <v>2.3239999999999998</v>
      </c>
      <c r="AM95">
        <v>0</v>
      </c>
      <c r="AN95">
        <v>0.70781000000000005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14.999997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1829.4735760000003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354</v>
      </c>
      <c r="L96">
        <v>354.54</v>
      </c>
      <c r="M96">
        <v>92</v>
      </c>
      <c r="N96">
        <v>59.06</v>
      </c>
      <c r="O96">
        <v>123.66562500000001</v>
      </c>
      <c r="P96">
        <v>125.58750000000001</v>
      </c>
      <c r="Q96">
        <v>4.92</v>
      </c>
      <c r="R96">
        <v>21.390563</v>
      </c>
      <c r="S96">
        <v>9.76</v>
      </c>
      <c r="T96">
        <v>0</v>
      </c>
      <c r="U96">
        <v>348.97500000000002</v>
      </c>
      <c r="V96">
        <v>11.1046</v>
      </c>
      <c r="W96">
        <v>30.908999999999999</v>
      </c>
      <c r="X96">
        <v>125.88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21.573599999999999</v>
      </c>
      <c r="AH96">
        <v>0</v>
      </c>
      <c r="AI96">
        <v>0</v>
      </c>
      <c r="AJ96">
        <v>0</v>
      </c>
      <c r="AK96">
        <v>50.76</v>
      </c>
      <c r="AL96">
        <v>2.3239999999999998</v>
      </c>
      <c r="AM96">
        <v>0</v>
      </c>
      <c r="AN96">
        <v>0.70781000000000005</v>
      </c>
      <c r="AO96">
        <v>0</v>
      </c>
      <c r="AP96">
        <v>0</v>
      </c>
      <c r="AQ96">
        <v>0</v>
      </c>
      <c r="AR96">
        <v>3.3119999999999998</v>
      </c>
      <c r="AS96">
        <v>4.7081999999999997</v>
      </c>
      <c r="AT96">
        <v>14.999997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1769.0518949999996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354</v>
      </c>
      <c r="L97">
        <v>354.54</v>
      </c>
      <c r="M97">
        <v>92</v>
      </c>
      <c r="N97">
        <v>59.06</v>
      </c>
      <c r="O97">
        <v>123.66562500000001</v>
      </c>
      <c r="P97">
        <v>125.58750000000001</v>
      </c>
      <c r="Q97">
        <v>4.92</v>
      </c>
      <c r="R97">
        <v>13</v>
      </c>
      <c r="S97">
        <v>9.76</v>
      </c>
      <c r="T97">
        <v>0</v>
      </c>
      <c r="U97">
        <v>348.97500000000002</v>
      </c>
      <c r="V97">
        <v>4</v>
      </c>
      <c r="W97">
        <v>21.2441</v>
      </c>
      <c r="X97">
        <v>97.62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21.573599999999999</v>
      </c>
      <c r="AH97">
        <v>0</v>
      </c>
      <c r="AI97">
        <v>0</v>
      </c>
      <c r="AJ97">
        <v>0</v>
      </c>
      <c r="AK97">
        <v>50.76</v>
      </c>
      <c r="AL97">
        <v>2.3239999999999998</v>
      </c>
      <c r="AM97">
        <v>0</v>
      </c>
      <c r="AN97">
        <v>0.70781000000000005</v>
      </c>
      <c r="AO97">
        <v>0</v>
      </c>
      <c r="AP97">
        <v>0</v>
      </c>
      <c r="AQ97">
        <v>0</v>
      </c>
      <c r="AR97">
        <v>25.943999999999999</v>
      </c>
      <c r="AS97">
        <v>4.7081999999999997</v>
      </c>
      <c r="AT97">
        <v>14.999997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1738.2638319999996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354</v>
      </c>
      <c r="L98">
        <v>354.54</v>
      </c>
      <c r="M98">
        <v>92</v>
      </c>
      <c r="N98">
        <v>59.06</v>
      </c>
      <c r="O98">
        <v>123.66562500000001</v>
      </c>
      <c r="P98">
        <v>125.58750000000001</v>
      </c>
      <c r="Q98">
        <v>4.92</v>
      </c>
      <c r="R98">
        <v>13</v>
      </c>
      <c r="S98">
        <v>9.76</v>
      </c>
      <c r="T98">
        <v>0</v>
      </c>
      <c r="U98">
        <v>348.97500000000002</v>
      </c>
      <c r="V98">
        <v>4</v>
      </c>
      <c r="W98">
        <v>21.2441</v>
      </c>
      <c r="X98">
        <v>70.62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21.573599999999999</v>
      </c>
      <c r="AH98">
        <v>0</v>
      </c>
      <c r="AI98">
        <v>0</v>
      </c>
      <c r="AJ98">
        <v>0</v>
      </c>
      <c r="AK98">
        <v>50.76</v>
      </c>
      <c r="AL98">
        <v>2.3239999999999998</v>
      </c>
      <c r="AM98">
        <v>0</v>
      </c>
      <c r="AN98">
        <v>0.70781000000000005</v>
      </c>
      <c r="AO98">
        <v>0</v>
      </c>
      <c r="AP98">
        <v>0</v>
      </c>
      <c r="AQ98">
        <v>0</v>
      </c>
      <c r="AR98">
        <v>25.943999999999999</v>
      </c>
      <c r="AS98">
        <v>4.7081999999999997</v>
      </c>
      <c r="AT98">
        <v>14.999997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1711.2638319999996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13.078520638499992</v>
      </c>
      <c r="L99">
        <f t="shared" si="2"/>
        <v>12.80317832024998</v>
      </c>
      <c r="M99">
        <f t="shared" si="2"/>
        <v>2.02622706975</v>
      </c>
      <c r="N99">
        <f t="shared" si="2"/>
        <v>1.3749504630000018</v>
      </c>
      <c r="O99">
        <f t="shared" si="2"/>
        <v>2.8914101499999951</v>
      </c>
      <c r="P99">
        <f t="shared" si="2"/>
        <v>2.910537704999995</v>
      </c>
      <c r="Q99">
        <f t="shared" si="2"/>
        <v>0.19875479999999976</v>
      </c>
      <c r="R99">
        <f t="shared" si="2"/>
        <v>0.80275895300000055</v>
      </c>
      <c r="S99">
        <f t="shared" si="2"/>
        <v>0.46458546299999992</v>
      </c>
      <c r="T99">
        <f t="shared" si="2"/>
        <v>0</v>
      </c>
      <c r="U99">
        <f t="shared" si="2"/>
        <v>9.8127586125000015</v>
      </c>
      <c r="V99">
        <f t="shared" si="2"/>
        <v>0.38447055000000019</v>
      </c>
      <c r="W99">
        <f t="shared" si="2"/>
        <v>0.69921393925000086</v>
      </c>
      <c r="X99">
        <f t="shared" si="2"/>
        <v>2.5957582567499986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0.12594850499999999</v>
      </c>
      <c r="AC99">
        <f t="shared" si="2"/>
        <v>8.8461824000000008E-2</v>
      </c>
      <c r="AD99">
        <f t="shared" si="2"/>
        <v>9.3639084999999983E-2</v>
      </c>
      <c r="AE99">
        <f t="shared" si="2"/>
        <v>0.28426019699999983</v>
      </c>
      <c r="AF99">
        <f t="shared" si="2"/>
        <v>0.27509400000000012</v>
      </c>
      <c r="AG99">
        <f t="shared" si="2"/>
        <v>0.51776639999999907</v>
      </c>
      <c r="AH99">
        <f t="shared" si="2"/>
        <v>0.57767000000000013</v>
      </c>
      <c r="AI99">
        <f t="shared" si="2"/>
        <v>5.2870236000000008E-2</v>
      </c>
      <c r="AJ99">
        <f t="shared" si="2"/>
        <v>0</v>
      </c>
      <c r="AK99">
        <f t="shared" si="2"/>
        <v>1.0389937500000008</v>
      </c>
      <c r="AL99">
        <f t="shared" si="2"/>
        <v>0.24750599999999939</v>
      </c>
      <c r="AM99">
        <f t="shared" si="2"/>
        <v>3.4658000000000008E-2</v>
      </c>
      <c r="AN99">
        <f t="shared" si="2"/>
        <v>1.698744000000001E-2</v>
      </c>
      <c r="AO99">
        <f t="shared" si="2"/>
        <v>0</v>
      </c>
      <c r="AP99">
        <f t="shared" si="2"/>
        <v>3.6380399999999986E-2</v>
      </c>
      <c r="AQ99">
        <f t="shared" si="2"/>
        <v>0.49406175000000002</v>
      </c>
      <c r="AR99">
        <f t="shared" si="2"/>
        <v>0.13772400000000024</v>
      </c>
      <c r="AS99">
        <f t="shared" si="2"/>
        <v>0.14524796999999995</v>
      </c>
      <c r="AT99">
        <f t="shared" si="2"/>
        <v>0.35880350499999936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54.699752943000014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337.74400000000003</v>
      </c>
      <c r="L3">
        <v>336.78449999999998</v>
      </c>
      <c r="M3">
        <v>55.867463000000001</v>
      </c>
      <c r="N3">
        <v>43.293407999999999</v>
      </c>
      <c r="O3">
        <v>81.925179999999997</v>
      </c>
      <c r="P3">
        <v>106.287077</v>
      </c>
      <c r="Q3">
        <v>4.7975000000000003</v>
      </c>
      <c r="R3">
        <v>11.513999999999999</v>
      </c>
      <c r="S3">
        <v>8.6355000000000004</v>
      </c>
      <c r="T3">
        <v>0</v>
      </c>
      <c r="U3">
        <v>401.49505099999999</v>
      </c>
      <c r="V3">
        <v>4.7975000000000003</v>
      </c>
      <c r="W3">
        <v>18.879698000000001</v>
      </c>
      <c r="X3">
        <v>65.840890000000002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8.5146029999999993</v>
      </c>
      <c r="AG3">
        <v>20.699869</v>
      </c>
      <c r="AH3">
        <v>0</v>
      </c>
      <c r="AI3">
        <v>0</v>
      </c>
      <c r="AJ3">
        <v>0</v>
      </c>
      <c r="AK3">
        <v>30.440138000000001</v>
      </c>
      <c r="AL3">
        <v>2.2298779999999998</v>
      </c>
      <c r="AM3">
        <v>0</v>
      </c>
      <c r="AN3">
        <v>0.67914399999999997</v>
      </c>
      <c r="AO3">
        <v>0</v>
      </c>
      <c r="AP3">
        <v>1.966591</v>
      </c>
      <c r="AQ3">
        <v>0</v>
      </c>
      <c r="AR3">
        <v>2.118576</v>
      </c>
      <c r="AS3">
        <v>16.004921</v>
      </c>
      <c r="AT3">
        <v>14.392497000000001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1574.9079840000002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337.74400000000003</v>
      </c>
      <c r="L4">
        <v>336.78449999999998</v>
      </c>
      <c r="M4">
        <v>55.867463000000001</v>
      </c>
      <c r="N4">
        <v>43.293407999999999</v>
      </c>
      <c r="O4">
        <v>81.925179999999997</v>
      </c>
      <c r="P4">
        <v>106.287077</v>
      </c>
      <c r="Q4">
        <v>4.7975000000000003</v>
      </c>
      <c r="R4">
        <v>11.513999999999999</v>
      </c>
      <c r="S4">
        <v>8.6355000000000004</v>
      </c>
      <c r="T4">
        <v>0</v>
      </c>
      <c r="U4">
        <v>401.80981500000001</v>
      </c>
      <c r="V4">
        <v>4.7975000000000003</v>
      </c>
      <c r="W4">
        <v>18.726178000000001</v>
      </c>
      <c r="X4">
        <v>65.840890000000002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8.5146029999999993</v>
      </c>
      <c r="AG4">
        <v>20.699869</v>
      </c>
      <c r="AH4">
        <v>0</v>
      </c>
      <c r="AI4">
        <v>0</v>
      </c>
      <c r="AJ4">
        <v>0</v>
      </c>
      <c r="AK4">
        <v>30.440138000000001</v>
      </c>
      <c r="AL4">
        <v>2.2298779999999998</v>
      </c>
      <c r="AM4">
        <v>0</v>
      </c>
      <c r="AN4">
        <v>0.67914399999999997</v>
      </c>
      <c r="AO4">
        <v>0</v>
      </c>
      <c r="AP4">
        <v>1.966591</v>
      </c>
      <c r="AQ4">
        <v>0</v>
      </c>
      <c r="AR4">
        <v>2.118576</v>
      </c>
      <c r="AS4">
        <v>16.004921</v>
      </c>
      <c r="AT4">
        <v>14.392497000000001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1575.0692280000001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337.74400000000003</v>
      </c>
      <c r="L5">
        <v>336.78449999999998</v>
      </c>
      <c r="M5">
        <v>55.867463000000001</v>
      </c>
      <c r="N5">
        <v>43.293407999999999</v>
      </c>
      <c r="O5">
        <v>81.925179999999997</v>
      </c>
      <c r="P5">
        <v>106.287077</v>
      </c>
      <c r="Q5">
        <v>4.7975000000000003</v>
      </c>
      <c r="R5">
        <v>11.513999999999999</v>
      </c>
      <c r="S5">
        <v>8.6355000000000004</v>
      </c>
      <c r="T5">
        <v>0</v>
      </c>
      <c r="U5">
        <v>401.80981500000001</v>
      </c>
      <c r="V5">
        <v>4.7975000000000003</v>
      </c>
      <c r="W5">
        <v>18.726178000000001</v>
      </c>
      <c r="X5">
        <v>66.176715000000002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8.5146029999999993</v>
      </c>
      <c r="AG5">
        <v>20.699869</v>
      </c>
      <c r="AH5">
        <v>0</v>
      </c>
      <c r="AI5">
        <v>0</v>
      </c>
      <c r="AJ5">
        <v>0</v>
      </c>
      <c r="AK5">
        <v>30.440138000000001</v>
      </c>
      <c r="AL5">
        <v>2.2298779999999998</v>
      </c>
      <c r="AM5">
        <v>0</v>
      </c>
      <c r="AN5">
        <v>0.67914399999999997</v>
      </c>
      <c r="AO5">
        <v>0</v>
      </c>
      <c r="AP5">
        <v>1.966591</v>
      </c>
      <c r="AQ5">
        <v>0</v>
      </c>
      <c r="AR5">
        <v>2.118576</v>
      </c>
      <c r="AS5">
        <v>16.004921</v>
      </c>
      <c r="AT5">
        <v>14.392497000000001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1575.4050530000002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337.74400000000003</v>
      </c>
      <c r="L6">
        <v>336.78449999999998</v>
      </c>
      <c r="M6">
        <v>55.867463000000001</v>
      </c>
      <c r="N6">
        <v>43.293407999999999</v>
      </c>
      <c r="O6">
        <v>81.925179999999997</v>
      </c>
      <c r="P6">
        <v>106.287077</v>
      </c>
      <c r="Q6">
        <v>4.7975000000000003</v>
      </c>
      <c r="R6">
        <v>11.513999999999999</v>
      </c>
      <c r="S6">
        <v>8.6355000000000004</v>
      </c>
      <c r="T6">
        <v>0</v>
      </c>
      <c r="U6">
        <v>401.80981500000001</v>
      </c>
      <c r="V6">
        <v>4.7975000000000003</v>
      </c>
      <c r="W6">
        <v>18.726178000000001</v>
      </c>
      <c r="X6">
        <v>66.176715000000002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8.5146029999999993</v>
      </c>
      <c r="AG6">
        <v>20.699869</v>
      </c>
      <c r="AH6">
        <v>0</v>
      </c>
      <c r="AI6">
        <v>0</v>
      </c>
      <c r="AJ6">
        <v>0</v>
      </c>
      <c r="AK6">
        <v>30.440138000000001</v>
      </c>
      <c r="AL6">
        <v>2.2298779999999998</v>
      </c>
      <c r="AM6">
        <v>0</v>
      </c>
      <c r="AN6">
        <v>0.67914399999999997</v>
      </c>
      <c r="AO6">
        <v>0</v>
      </c>
      <c r="AP6">
        <v>1.966591</v>
      </c>
      <c r="AQ6">
        <v>0</v>
      </c>
      <c r="AR6">
        <v>2.118576</v>
      </c>
      <c r="AS6">
        <v>16.004921</v>
      </c>
      <c r="AT6">
        <v>14.392497000000001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1575.4050530000002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337.74400000000003</v>
      </c>
      <c r="L7">
        <v>336.78449999999998</v>
      </c>
      <c r="M7">
        <v>55.867463000000001</v>
      </c>
      <c r="N7">
        <v>43.293407999999999</v>
      </c>
      <c r="O7">
        <v>81.925179999999997</v>
      </c>
      <c r="P7">
        <v>106.287077</v>
      </c>
      <c r="Q7">
        <v>4.7975000000000003</v>
      </c>
      <c r="R7">
        <v>11.513999999999999</v>
      </c>
      <c r="S7">
        <v>8.6355000000000004</v>
      </c>
      <c r="T7">
        <v>0</v>
      </c>
      <c r="U7">
        <v>401.80981500000001</v>
      </c>
      <c r="V7">
        <v>4.7975000000000003</v>
      </c>
      <c r="W7">
        <v>18.726178000000001</v>
      </c>
      <c r="X7">
        <v>66.176715000000002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8.5146029999999993</v>
      </c>
      <c r="AG7">
        <v>20.699869</v>
      </c>
      <c r="AH7">
        <v>0</v>
      </c>
      <c r="AI7">
        <v>0</v>
      </c>
      <c r="AJ7">
        <v>0</v>
      </c>
      <c r="AK7">
        <v>30.440138000000001</v>
      </c>
      <c r="AL7">
        <v>2.2298779999999998</v>
      </c>
      <c r="AM7">
        <v>0</v>
      </c>
      <c r="AN7">
        <v>0.67914399999999997</v>
      </c>
      <c r="AO7">
        <v>0</v>
      </c>
      <c r="AP7">
        <v>1.966591</v>
      </c>
      <c r="AQ7">
        <v>0</v>
      </c>
      <c r="AR7">
        <v>2.118576</v>
      </c>
      <c r="AS7">
        <v>16.004921</v>
      </c>
      <c r="AT7">
        <v>14.392497000000001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1575.4050530000002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337.74400000000003</v>
      </c>
      <c r="L8">
        <v>336.78449999999998</v>
      </c>
      <c r="M8">
        <v>55.867463000000001</v>
      </c>
      <c r="N8">
        <v>43.293407999999999</v>
      </c>
      <c r="O8">
        <v>81.925179999999997</v>
      </c>
      <c r="P8">
        <v>106.287077</v>
      </c>
      <c r="Q8">
        <v>4.7975000000000003</v>
      </c>
      <c r="R8">
        <v>11.513999999999999</v>
      </c>
      <c r="S8">
        <v>8.6355000000000004</v>
      </c>
      <c r="T8">
        <v>0</v>
      </c>
      <c r="U8">
        <v>401.80981500000001</v>
      </c>
      <c r="V8">
        <v>4.7975000000000003</v>
      </c>
      <c r="W8">
        <v>18.726178000000001</v>
      </c>
      <c r="X8">
        <v>66.176715000000002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8.5146029999999993</v>
      </c>
      <c r="AG8">
        <v>20.699869</v>
      </c>
      <c r="AH8">
        <v>0</v>
      </c>
      <c r="AI8">
        <v>0</v>
      </c>
      <c r="AJ8">
        <v>0</v>
      </c>
      <c r="AK8">
        <v>30.440138000000001</v>
      </c>
      <c r="AL8">
        <v>2.2298779999999998</v>
      </c>
      <c r="AM8">
        <v>0</v>
      </c>
      <c r="AN8">
        <v>0.67914399999999997</v>
      </c>
      <c r="AO8">
        <v>0</v>
      </c>
      <c r="AP8">
        <v>1.966591</v>
      </c>
      <c r="AQ8">
        <v>0</v>
      </c>
      <c r="AR8">
        <v>2.118576</v>
      </c>
      <c r="AS8">
        <v>16.004921</v>
      </c>
      <c r="AT8">
        <v>14.392497000000001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1575.4050530000002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337.74400000000003</v>
      </c>
      <c r="L9">
        <v>336.78449999999998</v>
      </c>
      <c r="M9">
        <v>55.867463000000001</v>
      </c>
      <c r="N9">
        <v>43.293407999999999</v>
      </c>
      <c r="O9">
        <v>81.925179999999997</v>
      </c>
      <c r="P9">
        <v>106.287077</v>
      </c>
      <c r="Q9">
        <v>4.7975000000000003</v>
      </c>
      <c r="R9">
        <v>11.513999999999999</v>
      </c>
      <c r="S9">
        <v>8.6355000000000004</v>
      </c>
      <c r="T9">
        <v>0</v>
      </c>
      <c r="U9">
        <v>401.80981500000001</v>
      </c>
      <c r="V9">
        <v>4.7975000000000003</v>
      </c>
      <c r="W9">
        <v>18.726178000000001</v>
      </c>
      <c r="X9">
        <v>66.176715000000002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8.5146029999999993</v>
      </c>
      <c r="AG9">
        <v>20.699869</v>
      </c>
      <c r="AH9">
        <v>0</v>
      </c>
      <c r="AI9">
        <v>0</v>
      </c>
      <c r="AJ9">
        <v>0</v>
      </c>
      <c r="AK9">
        <v>30.440138000000001</v>
      </c>
      <c r="AL9">
        <v>2.2298779999999998</v>
      </c>
      <c r="AM9">
        <v>0</v>
      </c>
      <c r="AN9">
        <v>0.67914399999999997</v>
      </c>
      <c r="AO9">
        <v>0</v>
      </c>
      <c r="AP9">
        <v>1.966591</v>
      </c>
      <c r="AQ9">
        <v>0</v>
      </c>
      <c r="AR9">
        <v>2.118576</v>
      </c>
      <c r="AS9">
        <v>4.5175179999999999</v>
      </c>
      <c r="AT9">
        <v>13.194736000000001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1562.7198890000002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337.74400000000003</v>
      </c>
      <c r="L10">
        <v>336.78449999999998</v>
      </c>
      <c r="M10">
        <v>55.867463000000001</v>
      </c>
      <c r="N10">
        <v>43.293407999999999</v>
      </c>
      <c r="O10">
        <v>81.925179999999997</v>
      </c>
      <c r="P10">
        <v>106.287077</v>
      </c>
      <c r="Q10">
        <v>4.7975000000000003</v>
      </c>
      <c r="R10">
        <v>11.513999999999999</v>
      </c>
      <c r="S10">
        <v>8.6355000000000004</v>
      </c>
      <c r="T10">
        <v>0</v>
      </c>
      <c r="U10">
        <v>401.80981500000001</v>
      </c>
      <c r="V10">
        <v>4.7975000000000003</v>
      </c>
      <c r="W10">
        <v>18.726178000000001</v>
      </c>
      <c r="X10">
        <v>66.176715000000002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8.5146029999999993</v>
      </c>
      <c r="AG10">
        <v>20.699869</v>
      </c>
      <c r="AH10">
        <v>0</v>
      </c>
      <c r="AI10">
        <v>0</v>
      </c>
      <c r="AJ10">
        <v>0</v>
      </c>
      <c r="AK10">
        <v>30.440138000000001</v>
      </c>
      <c r="AL10">
        <v>2.2298779999999998</v>
      </c>
      <c r="AM10">
        <v>0</v>
      </c>
      <c r="AN10">
        <v>0.67914399999999997</v>
      </c>
      <c r="AO10">
        <v>0</v>
      </c>
      <c r="AP10">
        <v>1.966591</v>
      </c>
      <c r="AQ10">
        <v>0</v>
      </c>
      <c r="AR10">
        <v>2.118576</v>
      </c>
      <c r="AS10">
        <v>4.5175179999999999</v>
      </c>
      <c r="AT10">
        <v>13.842072999999999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1563.3672260000003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337.74400000000003</v>
      </c>
      <c r="L11">
        <v>336.78449999999998</v>
      </c>
      <c r="M11">
        <v>55.867463000000001</v>
      </c>
      <c r="N11">
        <v>56.66807</v>
      </c>
      <c r="O11">
        <v>118.657167</v>
      </c>
      <c r="P11">
        <v>120.501206</v>
      </c>
      <c r="Q11">
        <v>4.7975000000000003</v>
      </c>
      <c r="R11">
        <v>11.513999999999999</v>
      </c>
      <c r="S11">
        <v>8.6355000000000004</v>
      </c>
      <c r="T11">
        <v>0</v>
      </c>
      <c r="U11">
        <v>401.80981500000001</v>
      </c>
      <c r="V11">
        <v>4.7975000000000003</v>
      </c>
      <c r="W11">
        <v>13.378924</v>
      </c>
      <c r="X11">
        <v>43.513325000000002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8.5146029999999993</v>
      </c>
      <c r="AG11">
        <v>20.699869</v>
      </c>
      <c r="AH11">
        <v>0</v>
      </c>
      <c r="AI11">
        <v>0</v>
      </c>
      <c r="AJ11">
        <v>0</v>
      </c>
      <c r="AK11">
        <v>36.528165000000001</v>
      </c>
      <c r="AL11">
        <v>2.2298779999999998</v>
      </c>
      <c r="AM11">
        <v>0</v>
      </c>
      <c r="AN11">
        <v>0.67914399999999997</v>
      </c>
      <c r="AO11">
        <v>0</v>
      </c>
      <c r="AP11">
        <v>1.352031</v>
      </c>
      <c r="AQ11">
        <v>0</v>
      </c>
      <c r="AR11">
        <v>25.422912</v>
      </c>
      <c r="AS11">
        <v>4.5175179999999999</v>
      </c>
      <c r="AT11">
        <v>13.25121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1627.8643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337.74400000000003</v>
      </c>
      <c r="L12">
        <v>336.78449999999998</v>
      </c>
      <c r="M12">
        <v>55.867463000000001</v>
      </c>
      <c r="N12">
        <v>56.66807</v>
      </c>
      <c r="O12">
        <v>118.657167</v>
      </c>
      <c r="P12">
        <v>120.501206</v>
      </c>
      <c r="Q12">
        <v>4.7975000000000003</v>
      </c>
      <c r="R12">
        <v>11.513999999999999</v>
      </c>
      <c r="S12">
        <v>8.6355000000000004</v>
      </c>
      <c r="T12">
        <v>0</v>
      </c>
      <c r="U12">
        <v>401.80981500000001</v>
      </c>
      <c r="V12">
        <v>4.7975000000000003</v>
      </c>
      <c r="W12">
        <v>13.27948</v>
      </c>
      <c r="X12">
        <v>43.513325000000002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8.5146029999999993</v>
      </c>
      <c r="AG12">
        <v>20.699869</v>
      </c>
      <c r="AH12">
        <v>0</v>
      </c>
      <c r="AI12">
        <v>0</v>
      </c>
      <c r="AJ12">
        <v>0</v>
      </c>
      <c r="AK12">
        <v>36.528165000000001</v>
      </c>
      <c r="AL12">
        <v>2.2298779999999998</v>
      </c>
      <c r="AM12">
        <v>0</v>
      </c>
      <c r="AN12">
        <v>0.67914399999999997</v>
      </c>
      <c r="AO12">
        <v>0</v>
      </c>
      <c r="AP12">
        <v>1.352031</v>
      </c>
      <c r="AQ12">
        <v>0</v>
      </c>
      <c r="AR12">
        <v>25.422912</v>
      </c>
      <c r="AS12">
        <v>4.5175179999999999</v>
      </c>
      <c r="AT12">
        <v>12.941307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1627.4549529999999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337.74400000000003</v>
      </c>
      <c r="L13">
        <v>336.78449999999998</v>
      </c>
      <c r="M13">
        <v>55.867463000000001</v>
      </c>
      <c r="N13">
        <v>56.66807</v>
      </c>
      <c r="O13">
        <v>118.657167</v>
      </c>
      <c r="P13">
        <v>89.567021999999994</v>
      </c>
      <c r="Q13">
        <v>4.7975000000000003</v>
      </c>
      <c r="R13">
        <v>11.513999999999999</v>
      </c>
      <c r="S13">
        <v>8.6355000000000004</v>
      </c>
      <c r="T13">
        <v>0</v>
      </c>
      <c r="U13">
        <v>401.80981500000001</v>
      </c>
      <c r="V13">
        <v>4.7975000000000003</v>
      </c>
      <c r="W13">
        <v>13.27948</v>
      </c>
      <c r="X13">
        <v>43.513325000000002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8.5146029999999993</v>
      </c>
      <c r="AG13">
        <v>20.699869</v>
      </c>
      <c r="AH13">
        <v>0</v>
      </c>
      <c r="AI13">
        <v>0</v>
      </c>
      <c r="AJ13">
        <v>0</v>
      </c>
      <c r="AK13">
        <v>36.528165000000001</v>
      </c>
      <c r="AL13">
        <v>2.2298779999999998</v>
      </c>
      <c r="AM13">
        <v>0</v>
      </c>
      <c r="AN13">
        <v>0.67914399999999997</v>
      </c>
      <c r="AO13">
        <v>0</v>
      </c>
      <c r="AP13">
        <v>1.352031</v>
      </c>
      <c r="AQ13">
        <v>0</v>
      </c>
      <c r="AR13">
        <v>2.118576</v>
      </c>
      <c r="AS13">
        <v>4.5175179999999999</v>
      </c>
      <c r="AT13">
        <v>14.141287999999999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1574.416414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337.74400000000003</v>
      </c>
      <c r="L14">
        <v>336.78449999999998</v>
      </c>
      <c r="M14">
        <v>55.867463000000001</v>
      </c>
      <c r="N14">
        <v>56.66807</v>
      </c>
      <c r="O14">
        <v>118.657167</v>
      </c>
      <c r="P14">
        <v>89.567021999999994</v>
      </c>
      <c r="Q14">
        <v>4.7975000000000003</v>
      </c>
      <c r="R14">
        <v>11.513999999999999</v>
      </c>
      <c r="S14">
        <v>8.6355000000000004</v>
      </c>
      <c r="T14">
        <v>0</v>
      </c>
      <c r="U14">
        <v>401.80981500000001</v>
      </c>
      <c r="V14">
        <v>4.7975000000000003</v>
      </c>
      <c r="W14">
        <v>13.27948</v>
      </c>
      <c r="X14">
        <v>43.513325000000002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8.5146029999999993</v>
      </c>
      <c r="AG14">
        <v>20.699869</v>
      </c>
      <c r="AH14">
        <v>0</v>
      </c>
      <c r="AI14">
        <v>0</v>
      </c>
      <c r="AJ14">
        <v>0</v>
      </c>
      <c r="AK14">
        <v>36.528165000000001</v>
      </c>
      <c r="AL14">
        <v>2.2298779999999998</v>
      </c>
      <c r="AM14">
        <v>0</v>
      </c>
      <c r="AN14">
        <v>0.67914399999999997</v>
      </c>
      <c r="AO14">
        <v>0</v>
      </c>
      <c r="AP14">
        <v>1.352031</v>
      </c>
      <c r="AQ14">
        <v>0</v>
      </c>
      <c r="AR14">
        <v>2.118576</v>
      </c>
      <c r="AS14">
        <v>4.5175179999999999</v>
      </c>
      <c r="AT14">
        <v>14.392497000000001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1574.667623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337.74400000000003</v>
      </c>
      <c r="L15">
        <v>336.78449999999998</v>
      </c>
      <c r="M15">
        <v>55.867463000000001</v>
      </c>
      <c r="N15">
        <v>56.66807</v>
      </c>
      <c r="O15">
        <v>118.657167</v>
      </c>
      <c r="P15">
        <v>89.567021999999994</v>
      </c>
      <c r="Q15">
        <v>4.7975000000000003</v>
      </c>
      <c r="R15">
        <v>11.513999999999999</v>
      </c>
      <c r="S15">
        <v>8.6355000000000004</v>
      </c>
      <c r="T15">
        <v>0</v>
      </c>
      <c r="U15">
        <v>401.80981500000001</v>
      </c>
      <c r="V15">
        <v>4.7975000000000003</v>
      </c>
      <c r="W15">
        <v>13.27948</v>
      </c>
      <c r="X15">
        <v>43.513325000000002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8.5146029999999993</v>
      </c>
      <c r="AG15">
        <v>20.699869</v>
      </c>
      <c r="AH15">
        <v>0</v>
      </c>
      <c r="AI15">
        <v>0</v>
      </c>
      <c r="AJ15">
        <v>0</v>
      </c>
      <c r="AK15">
        <v>36.528165000000001</v>
      </c>
      <c r="AL15">
        <v>2.2298779999999998</v>
      </c>
      <c r="AM15">
        <v>0</v>
      </c>
      <c r="AN15">
        <v>0.67914399999999997</v>
      </c>
      <c r="AO15">
        <v>0</v>
      </c>
      <c r="AP15">
        <v>1.352031</v>
      </c>
      <c r="AQ15">
        <v>0</v>
      </c>
      <c r="AR15">
        <v>2.118576</v>
      </c>
      <c r="AS15">
        <v>4.5175179999999999</v>
      </c>
      <c r="AT15">
        <v>14.392497000000001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1574.667623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337.74400000000003</v>
      </c>
      <c r="L16">
        <v>336.78449999999998</v>
      </c>
      <c r="M16">
        <v>55.867463000000001</v>
      </c>
      <c r="N16">
        <v>56.66807</v>
      </c>
      <c r="O16">
        <v>118.657167</v>
      </c>
      <c r="P16">
        <v>89.567021999999994</v>
      </c>
      <c r="Q16">
        <v>4.7975000000000003</v>
      </c>
      <c r="R16">
        <v>11.513999999999999</v>
      </c>
      <c r="S16">
        <v>8.6355000000000004</v>
      </c>
      <c r="T16">
        <v>0</v>
      </c>
      <c r="U16">
        <v>401.80981500000001</v>
      </c>
      <c r="V16">
        <v>4.7975000000000003</v>
      </c>
      <c r="W16">
        <v>13.27948</v>
      </c>
      <c r="X16">
        <v>43.513325000000002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8.5146029999999993</v>
      </c>
      <c r="AG16">
        <v>20.699869</v>
      </c>
      <c r="AH16">
        <v>0</v>
      </c>
      <c r="AI16">
        <v>0</v>
      </c>
      <c r="AJ16">
        <v>0</v>
      </c>
      <c r="AK16">
        <v>36.528165000000001</v>
      </c>
      <c r="AL16">
        <v>2.2298779999999998</v>
      </c>
      <c r="AM16">
        <v>0</v>
      </c>
      <c r="AN16">
        <v>0.67914399999999997</v>
      </c>
      <c r="AO16">
        <v>0</v>
      </c>
      <c r="AP16">
        <v>1.352031</v>
      </c>
      <c r="AQ16">
        <v>0</v>
      </c>
      <c r="AR16">
        <v>2.118576</v>
      </c>
      <c r="AS16">
        <v>4.5175179999999999</v>
      </c>
      <c r="AT16">
        <v>14.392497000000001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1574.667623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337.74400000000003</v>
      </c>
      <c r="L17">
        <v>336.78449999999998</v>
      </c>
      <c r="M17">
        <v>55.867463000000001</v>
      </c>
      <c r="N17">
        <v>56.66807</v>
      </c>
      <c r="O17">
        <v>118.657167</v>
      </c>
      <c r="P17">
        <v>89.567021999999994</v>
      </c>
      <c r="Q17">
        <v>4.7975000000000003</v>
      </c>
      <c r="R17">
        <v>11.513999999999999</v>
      </c>
      <c r="S17">
        <v>8.6355000000000004</v>
      </c>
      <c r="T17">
        <v>0</v>
      </c>
      <c r="U17">
        <v>401.80981500000001</v>
      </c>
      <c r="V17">
        <v>4.7975000000000003</v>
      </c>
      <c r="W17">
        <v>13.27948</v>
      </c>
      <c r="X17">
        <v>43.513325000000002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8.5146029999999993</v>
      </c>
      <c r="AG17">
        <v>20.699869</v>
      </c>
      <c r="AH17">
        <v>0</v>
      </c>
      <c r="AI17">
        <v>0</v>
      </c>
      <c r="AJ17">
        <v>0</v>
      </c>
      <c r="AK17">
        <v>36.528165000000001</v>
      </c>
      <c r="AL17">
        <v>2.2298779999999998</v>
      </c>
      <c r="AM17">
        <v>0</v>
      </c>
      <c r="AN17">
        <v>0.67914399999999997</v>
      </c>
      <c r="AO17">
        <v>0</v>
      </c>
      <c r="AP17">
        <v>1.352031</v>
      </c>
      <c r="AQ17">
        <v>0</v>
      </c>
      <c r="AR17">
        <v>2.118576</v>
      </c>
      <c r="AS17">
        <v>4.5175179999999999</v>
      </c>
      <c r="AT17">
        <v>14.392497000000001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1574.667623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337.74400000000003</v>
      </c>
      <c r="L18">
        <v>336.78449999999998</v>
      </c>
      <c r="M18">
        <v>55.867463000000001</v>
      </c>
      <c r="N18">
        <v>56.66807</v>
      </c>
      <c r="O18">
        <v>118.657167</v>
      </c>
      <c r="P18">
        <v>89.567021999999994</v>
      </c>
      <c r="Q18">
        <v>4.7975000000000003</v>
      </c>
      <c r="R18">
        <v>11.513999999999999</v>
      </c>
      <c r="S18">
        <v>8.6355000000000004</v>
      </c>
      <c r="T18">
        <v>0</v>
      </c>
      <c r="U18">
        <v>401.80981500000001</v>
      </c>
      <c r="V18">
        <v>4.7975000000000003</v>
      </c>
      <c r="W18">
        <v>13.27948</v>
      </c>
      <c r="X18">
        <v>43.513325000000002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8.5146029999999993</v>
      </c>
      <c r="AG18">
        <v>20.699869</v>
      </c>
      <c r="AH18">
        <v>0</v>
      </c>
      <c r="AI18">
        <v>0</v>
      </c>
      <c r="AJ18">
        <v>0</v>
      </c>
      <c r="AK18">
        <v>36.528165000000001</v>
      </c>
      <c r="AL18">
        <v>2.2298779999999998</v>
      </c>
      <c r="AM18">
        <v>0</v>
      </c>
      <c r="AN18">
        <v>0.67914399999999997</v>
      </c>
      <c r="AO18">
        <v>0</v>
      </c>
      <c r="AP18">
        <v>1.352031</v>
      </c>
      <c r="AQ18">
        <v>0</v>
      </c>
      <c r="AR18">
        <v>2.118576</v>
      </c>
      <c r="AS18">
        <v>4.5175179999999999</v>
      </c>
      <c r="AT18">
        <v>14.392497000000001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1574.667623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337.74400000000003</v>
      </c>
      <c r="L19">
        <v>336.78449999999998</v>
      </c>
      <c r="M19">
        <v>55.867463000000001</v>
      </c>
      <c r="N19">
        <v>43.293407999999999</v>
      </c>
      <c r="O19">
        <v>118.657167</v>
      </c>
      <c r="P19">
        <v>75.350493999999998</v>
      </c>
      <c r="Q19">
        <v>4.7975000000000003</v>
      </c>
      <c r="R19">
        <v>11.513999999999999</v>
      </c>
      <c r="S19">
        <v>8.6355000000000004</v>
      </c>
      <c r="T19">
        <v>0</v>
      </c>
      <c r="U19">
        <v>401.80981500000001</v>
      </c>
      <c r="V19">
        <v>4.7975000000000003</v>
      </c>
      <c r="W19">
        <v>13.27948</v>
      </c>
      <c r="X19">
        <v>43.513325000000002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8.5146029999999993</v>
      </c>
      <c r="AG19">
        <v>20.699869</v>
      </c>
      <c r="AH19">
        <v>0</v>
      </c>
      <c r="AI19">
        <v>0</v>
      </c>
      <c r="AJ19">
        <v>0</v>
      </c>
      <c r="AK19">
        <v>36.528165000000001</v>
      </c>
      <c r="AL19">
        <v>2.2298779999999998</v>
      </c>
      <c r="AM19">
        <v>0</v>
      </c>
      <c r="AN19">
        <v>0.67914399999999997</v>
      </c>
      <c r="AO19">
        <v>0</v>
      </c>
      <c r="AP19">
        <v>0.98329599999999995</v>
      </c>
      <c r="AQ19">
        <v>0</v>
      </c>
      <c r="AR19">
        <v>2.118576</v>
      </c>
      <c r="AS19">
        <v>4.5175179999999999</v>
      </c>
      <c r="AT19">
        <v>14.392497000000001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1546.7076980000002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337.74400000000003</v>
      </c>
      <c r="L20">
        <v>336.78449999999998</v>
      </c>
      <c r="M20">
        <v>55.867463000000001</v>
      </c>
      <c r="N20">
        <v>43.293407999999999</v>
      </c>
      <c r="O20">
        <v>118.657167</v>
      </c>
      <c r="P20">
        <v>95.926224000000005</v>
      </c>
      <c r="Q20">
        <v>4.7975000000000003</v>
      </c>
      <c r="R20">
        <v>11.513999999999999</v>
      </c>
      <c r="S20">
        <v>8.6355000000000004</v>
      </c>
      <c r="T20">
        <v>0</v>
      </c>
      <c r="U20">
        <v>401.80981500000001</v>
      </c>
      <c r="V20">
        <v>4.7975000000000003</v>
      </c>
      <c r="W20">
        <v>13.27948</v>
      </c>
      <c r="X20">
        <v>43.513325000000002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8.5146029999999993</v>
      </c>
      <c r="AG20">
        <v>20.699869</v>
      </c>
      <c r="AH20">
        <v>0</v>
      </c>
      <c r="AI20">
        <v>0</v>
      </c>
      <c r="AJ20">
        <v>0</v>
      </c>
      <c r="AK20">
        <v>36.528165000000001</v>
      </c>
      <c r="AL20">
        <v>2.2298779999999998</v>
      </c>
      <c r="AM20">
        <v>0</v>
      </c>
      <c r="AN20">
        <v>0.67914399999999997</v>
      </c>
      <c r="AO20">
        <v>0</v>
      </c>
      <c r="AP20">
        <v>0.98329599999999995</v>
      </c>
      <c r="AQ20">
        <v>0</v>
      </c>
      <c r="AR20">
        <v>2.118576</v>
      </c>
      <c r="AS20">
        <v>4.5175179999999999</v>
      </c>
      <c r="AT20">
        <v>14.392497000000001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1567.2834280000002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337.74400000000003</v>
      </c>
      <c r="L21">
        <v>336.78449999999998</v>
      </c>
      <c r="M21">
        <v>55.867463000000001</v>
      </c>
      <c r="N21">
        <v>43.293407999999999</v>
      </c>
      <c r="O21">
        <v>118.657167</v>
      </c>
      <c r="P21">
        <v>106.287077</v>
      </c>
      <c r="Q21">
        <v>4.7975000000000003</v>
      </c>
      <c r="R21">
        <v>11.513999999999999</v>
      </c>
      <c r="S21">
        <v>8.6355000000000004</v>
      </c>
      <c r="T21">
        <v>0</v>
      </c>
      <c r="U21">
        <v>401.80981500000001</v>
      </c>
      <c r="V21">
        <v>4.7975000000000003</v>
      </c>
      <c r="W21">
        <v>13.27948</v>
      </c>
      <c r="X21">
        <v>43.513325000000002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8.5146029999999993</v>
      </c>
      <c r="AG21">
        <v>20.699869</v>
      </c>
      <c r="AH21">
        <v>0</v>
      </c>
      <c r="AI21">
        <v>0</v>
      </c>
      <c r="AJ21">
        <v>0</v>
      </c>
      <c r="AK21">
        <v>36.528165000000001</v>
      </c>
      <c r="AL21">
        <v>12.264329</v>
      </c>
      <c r="AM21">
        <v>0</v>
      </c>
      <c r="AN21">
        <v>0.67914399999999997</v>
      </c>
      <c r="AO21">
        <v>0</v>
      </c>
      <c r="AP21">
        <v>0.24582399999999999</v>
      </c>
      <c r="AQ21">
        <v>14.93078</v>
      </c>
      <c r="AR21">
        <v>2.118576</v>
      </c>
      <c r="AS21">
        <v>4.5175179999999999</v>
      </c>
      <c r="AT21">
        <v>14.392497000000001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1601.87204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337.74400000000003</v>
      </c>
      <c r="L22">
        <v>336.78449999999998</v>
      </c>
      <c r="M22">
        <v>55.867463000000001</v>
      </c>
      <c r="N22">
        <v>43.293407999999999</v>
      </c>
      <c r="O22">
        <v>118.657167</v>
      </c>
      <c r="P22">
        <v>106.287077</v>
      </c>
      <c r="Q22">
        <v>4.7975000000000003</v>
      </c>
      <c r="R22">
        <v>11.513999999999999</v>
      </c>
      <c r="S22">
        <v>8.6355000000000004</v>
      </c>
      <c r="T22">
        <v>0</v>
      </c>
      <c r="U22">
        <v>401.80981500000001</v>
      </c>
      <c r="V22">
        <v>4.7975000000000003</v>
      </c>
      <c r="W22">
        <v>13.27948</v>
      </c>
      <c r="X22">
        <v>43.513325000000002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8.5146029999999993</v>
      </c>
      <c r="AG22">
        <v>20.699869</v>
      </c>
      <c r="AH22">
        <v>0</v>
      </c>
      <c r="AI22">
        <v>0</v>
      </c>
      <c r="AJ22">
        <v>0</v>
      </c>
      <c r="AK22">
        <v>36.528165000000001</v>
      </c>
      <c r="AL22">
        <v>12.264329</v>
      </c>
      <c r="AM22">
        <v>0</v>
      </c>
      <c r="AN22">
        <v>0.67914399999999997</v>
      </c>
      <c r="AO22">
        <v>0</v>
      </c>
      <c r="AP22">
        <v>0.24582399999999999</v>
      </c>
      <c r="AQ22">
        <v>14.93078</v>
      </c>
      <c r="AR22">
        <v>2.118576</v>
      </c>
      <c r="AS22">
        <v>4.5175179999999999</v>
      </c>
      <c r="AT22">
        <v>14.392497000000001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1601.87204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337.74400000000003</v>
      </c>
      <c r="L23">
        <v>336.78449999999998</v>
      </c>
      <c r="M23">
        <v>55.867463000000001</v>
      </c>
      <c r="N23">
        <v>54.089176000000002</v>
      </c>
      <c r="O23">
        <v>118.657167</v>
      </c>
      <c r="P23">
        <v>120.501206</v>
      </c>
      <c r="Q23">
        <v>4.7975000000000003</v>
      </c>
      <c r="R23">
        <v>11.513999999999999</v>
      </c>
      <c r="S23">
        <v>8.6355000000000004</v>
      </c>
      <c r="T23">
        <v>0</v>
      </c>
      <c r="U23">
        <v>401.80981500000001</v>
      </c>
      <c r="V23">
        <v>4.7975000000000003</v>
      </c>
      <c r="W23">
        <v>16.817678999999998</v>
      </c>
      <c r="X23">
        <v>54.251635999999998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8.5146029999999993</v>
      </c>
      <c r="AG23">
        <v>20.699869</v>
      </c>
      <c r="AH23">
        <v>0</v>
      </c>
      <c r="AI23">
        <v>0</v>
      </c>
      <c r="AJ23">
        <v>0</v>
      </c>
      <c r="AK23">
        <v>36.528165000000001</v>
      </c>
      <c r="AL23">
        <v>12.264329</v>
      </c>
      <c r="AM23">
        <v>0</v>
      </c>
      <c r="AN23">
        <v>0.67914399999999997</v>
      </c>
      <c r="AO23">
        <v>0</v>
      </c>
      <c r="AP23">
        <v>0.24582399999999999</v>
      </c>
      <c r="AQ23">
        <v>14.93078</v>
      </c>
      <c r="AR23">
        <v>2.118576</v>
      </c>
      <c r="AS23">
        <v>4.5175179999999999</v>
      </c>
      <c r="AT23">
        <v>14.392497000000001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1641.1584470000003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337.74400000000003</v>
      </c>
      <c r="L24">
        <v>336.78449999999998</v>
      </c>
      <c r="M24">
        <v>71.735146</v>
      </c>
      <c r="N24">
        <v>56.66807</v>
      </c>
      <c r="O24">
        <v>118.657167</v>
      </c>
      <c r="P24">
        <v>120.501206</v>
      </c>
      <c r="Q24">
        <v>4.7975000000000003</v>
      </c>
      <c r="R24">
        <v>11.513999999999999</v>
      </c>
      <c r="S24">
        <v>8.6355000000000004</v>
      </c>
      <c r="T24">
        <v>0</v>
      </c>
      <c r="U24">
        <v>401.80981500000001</v>
      </c>
      <c r="V24">
        <v>4.7975000000000003</v>
      </c>
      <c r="W24">
        <v>18.726178000000001</v>
      </c>
      <c r="X24">
        <v>66.176715000000002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15.811458</v>
      </c>
      <c r="AF24">
        <v>8.5146029999999993</v>
      </c>
      <c r="AG24">
        <v>20.699869</v>
      </c>
      <c r="AH24">
        <v>0</v>
      </c>
      <c r="AI24">
        <v>0</v>
      </c>
      <c r="AJ24">
        <v>0</v>
      </c>
      <c r="AK24">
        <v>36.528165000000001</v>
      </c>
      <c r="AL24">
        <v>12.264329</v>
      </c>
      <c r="AM24">
        <v>0</v>
      </c>
      <c r="AN24">
        <v>0.67914399999999997</v>
      </c>
      <c r="AO24">
        <v>0</v>
      </c>
      <c r="AP24">
        <v>0.24582399999999999</v>
      </c>
      <c r="AQ24">
        <v>29.861559</v>
      </c>
      <c r="AR24">
        <v>2.118576</v>
      </c>
      <c r="AS24">
        <v>4.5175179999999999</v>
      </c>
      <c r="AT24">
        <v>14.392497000000001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1704.1808390000001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337.74400000000003</v>
      </c>
      <c r="L25">
        <v>336.78449999999998</v>
      </c>
      <c r="M25">
        <v>87.705619999999996</v>
      </c>
      <c r="N25">
        <v>56.66807</v>
      </c>
      <c r="O25">
        <v>118.657167</v>
      </c>
      <c r="P25">
        <v>120.501206</v>
      </c>
      <c r="Q25">
        <v>4.7975000000000003</v>
      </c>
      <c r="R25">
        <v>11.513999999999999</v>
      </c>
      <c r="S25">
        <v>8.6355000000000004</v>
      </c>
      <c r="T25">
        <v>0</v>
      </c>
      <c r="U25">
        <v>401.80981500000001</v>
      </c>
      <c r="V25">
        <v>4.7975000000000003</v>
      </c>
      <c r="W25">
        <v>23.52291</v>
      </c>
      <c r="X25">
        <v>82.126963000000003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31.622917000000001</v>
      </c>
      <c r="AF25">
        <v>8.5146029999999993</v>
      </c>
      <c r="AG25">
        <v>20.699869</v>
      </c>
      <c r="AH25">
        <v>0</v>
      </c>
      <c r="AI25">
        <v>0</v>
      </c>
      <c r="AJ25">
        <v>0</v>
      </c>
      <c r="AK25">
        <v>36.528165000000001</v>
      </c>
      <c r="AL25">
        <v>12.264329</v>
      </c>
      <c r="AM25">
        <v>0</v>
      </c>
      <c r="AN25">
        <v>0.67914399999999997</v>
      </c>
      <c r="AO25">
        <v>0</v>
      </c>
      <c r="AP25">
        <v>1.4749429999999999</v>
      </c>
      <c r="AQ25">
        <v>44.792338000000001</v>
      </c>
      <c r="AR25">
        <v>2.118576</v>
      </c>
      <c r="AS25">
        <v>4.5175179999999999</v>
      </c>
      <c r="AT25">
        <v>14.392497000000001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1772.8696499999999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337.74400000000003</v>
      </c>
      <c r="L26">
        <v>336.78449999999998</v>
      </c>
      <c r="M26">
        <v>88.274000000000001</v>
      </c>
      <c r="N26">
        <v>56.66807</v>
      </c>
      <c r="O26">
        <v>118.657167</v>
      </c>
      <c r="P26">
        <v>120.501206</v>
      </c>
      <c r="Q26">
        <v>4.7975000000000003</v>
      </c>
      <c r="R26">
        <v>22.073585000000001</v>
      </c>
      <c r="S26">
        <v>8.6355000000000004</v>
      </c>
      <c r="T26">
        <v>0</v>
      </c>
      <c r="U26">
        <v>401.80981500000001</v>
      </c>
      <c r="V26">
        <v>8.9809199999999993</v>
      </c>
      <c r="W26">
        <v>33.389938000000001</v>
      </c>
      <c r="X26">
        <v>120.78185999999999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8.7660269999999993</v>
      </c>
      <c r="AE26">
        <v>31.622917000000001</v>
      </c>
      <c r="AF26">
        <v>8.5146029999999993</v>
      </c>
      <c r="AG26">
        <v>20.699869</v>
      </c>
      <c r="AH26">
        <v>18.172930000000001</v>
      </c>
      <c r="AI26">
        <v>0</v>
      </c>
      <c r="AJ26">
        <v>0</v>
      </c>
      <c r="AK26">
        <v>36.528165000000001</v>
      </c>
      <c r="AL26">
        <v>12.264329</v>
      </c>
      <c r="AM26">
        <v>0</v>
      </c>
      <c r="AN26">
        <v>0.67914399999999997</v>
      </c>
      <c r="AO26">
        <v>0</v>
      </c>
      <c r="AP26">
        <v>1.4749429999999999</v>
      </c>
      <c r="AQ26">
        <v>44.792338000000001</v>
      </c>
      <c r="AR26">
        <v>2.118576</v>
      </c>
      <c r="AS26">
        <v>4.5175179999999999</v>
      </c>
      <c r="AT26">
        <v>14.392497000000001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1863.6419170000001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366.529</v>
      </c>
      <c r="L27">
        <v>421.628288</v>
      </c>
      <c r="M27">
        <v>88.274000000000001</v>
      </c>
      <c r="N27">
        <v>56.66807</v>
      </c>
      <c r="O27">
        <v>118.657167</v>
      </c>
      <c r="P27">
        <v>120.501206</v>
      </c>
      <c r="Q27">
        <v>7.3286610000000003</v>
      </c>
      <c r="R27">
        <v>40.673301000000002</v>
      </c>
      <c r="S27">
        <v>15.918585</v>
      </c>
      <c r="T27">
        <v>0</v>
      </c>
      <c r="U27">
        <v>401.80981500000001</v>
      </c>
      <c r="V27">
        <v>19.890435</v>
      </c>
      <c r="W27">
        <v>33.389938000000001</v>
      </c>
      <c r="X27">
        <v>120.78185999999999</v>
      </c>
      <c r="Y27">
        <v>0</v>
      </c>
      <c r="Z27">
        <v>0</v>
      </c>
      <c r="AA27">
        <v>7.9590519999999998</v>
      </c>
      <c r="AB27">
        <v>3.1975340000000001</v>
      </c>
      <c r="AC27">
        <v>0</v>
      </c>
      <c r="AD27">
        <v>17.532053000000001</v>
      </c>
      <c r="AE27">
        <v>31.622917000000001</v>
      </c>
      <c r="AF27">
        <v>8.5146029999999993</v>
      </c>
      <c r="AG27">
        <v>20.699869</v>
      </c>
      <c r="AH27">
        <v>38.163153000000001</v>
      </c>
      <c r="AI27">
        <v>0</v>
      </c>
      <c r="AJ27">
        <v>0</v>
      </c>
      <c r="AK27">
        <v>36.528165000000001</v>
      </c>
      <c r="AL27">
        <v>12.264329</v>
      </c>
      <c r="AM27">
        <v>0</v>
      </c>
      <c r="AN27">
        <v>0.67914399999999997</v>
      </c>
      <c r="AO27">
        <v>0</v>
      </c>
      <c r="AP27">
        <v>1.4749429999999999</v>
      </c>
      <c r="AQ27">
        <v>44.792338000000001</v>
      </c>
      <c r="AR27">
        <v>2.118576</v>
      </c>
      <c r="AS27">
        <v>4.5175179999999999</v>
      </c>
      <c r="AT27">
        <v>14.392497000000001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2056.5070169999999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405.79961600000001</v>
      </c>
      <c r="L28">
        <v>500.30728800000003</v>
      </c>
      <c r="M28">
        <v>88.274000000000001</v>
      </c>
      <c r="N28">
        <v>56.66807</v>
      </c>
      <c r="O28">
        <v>118.657167</v>
      </c>
      <c r="P28">
        <v>120.501206</v>
      </c>
      <c r="Q28">
        <v>7.3286610000000003</v>
      </c>
      <c r="R28">
        <v>40.673301000000002</v>
      </c>
      <c r="S28">
        <v>15.918585</v>
      </c>
      <c r="T28">
        <v>0</v>
      </c>
      <c r="U28">
        <v>401.80981500000001</v>
      </c>
      <c r="V28">
        <v>19.890435</v>
      </c>
      <c r="W28">
        <v>33.389938000000001</v>
      </c>
      <c r="X28">
        <v>120.78185999999999</v>
      </c>
      <c r="Y28">
        <v>0</v>
      </c>
      <c r="Z28">
        <v>0</v>
      </c>
      <c r="AA28">
        <v>13.480361</v>
      </c>
      <c r="AB28">
        <v>12.636653000000001</v>
      </c>
      <c r="AC28">
        <v>0</v>
      </c>
      <c r="AD28">
        <v>17.532053000000001</v>
      </c>
      <c r="AE28">
        <v>31.622917000000001</v>
      </c>
      <c r="AF28">
        <v>17.029205999999999</v>
      </c>
      <c r="AG28">
        <v>20.699869</v>
      </c>
      <c r="AH28">
        <v>54.518790000000003</v>
      </c>
      <c r="AI28">
        <v>0</v>
      </c>
      <c r="AJ28">
        <v>0</v>
      </c>
      <c r="AK28">
        <v>36.528165000000001</v>
      </c>
      <c r="AL28">
        <v>12.264329</v>
      </c>
      <c r="AM28">
        <v>1.534816</v>
      </c>
      <c r="AN28">
        <v>0.67914399999999997</v>
      </c>
      <c r="AO28">
        <v>0</v>
      </c>
      <c r="AP28">
        <v>1.4749429999999999</v>
      </c>
      <c r="AQ28">
        <v>44.792338000000001</v>
      </c>
      <c r="AR28">
        <v>2.118576</v>
      </c>
      <c r="AS28">
        <v>4.5175179999999999</v>
      </c>
      <c r="AT28">
        <v>14.392497000000001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2215.8221170000002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469.53593100000001</v>
      </c>
      <c r="L29">
        <v>626.69752100000005</v>
      </c>
      <c r="M29">
        <v>88.274000000000001</v>
      </c>
      <c r="N29">
        <v>56.66807</v>
      </c>
      <c r="O29">
        <v>118.657167</v>
      </c>
      <c r="P29">
        <v>120.501206</v>
      </c>
      <c r="Q29">
        <v>10.13232</v>
      </c>
      <c r="R29">
        <v>40.673301000000002</v>
      </c>
      <c r="S29">
        <v>19.683796999999998</v>
      </c>
      <c r="T29">
        <v>0</v>
      </c>
      <c r="U29">
        <v>401.80981500000001</v>
      </c>
      <c r="V29">
        <v>19.890435</v>
      </c>
      <c r="W29">
        <v>33.389938000000001</v>
      </c>
      <c r="X29">
        <v>120.78185999999999</v>
      </c>
      <c r="Y29">
        <v>0</v>
      </c>
      <c r="Z29">
        <v>1.05545</v>
      </c>
      <c r="AA29">
        <v>26.530175</v>
      </c>
      <c r="AB29">
        <v>12.636653000000001</v>
      </c>
      <c r="AC29">
        <v>1.221827</v>
      </c>
      <c r="AD29">
        <v>17.532053000000001</v>
      </c>
      <c r="AE29">
        <v>31.622917000000001</v>
      </c>
      <c r="AF29">
        <v>25.543809</v>
      </c>
      <c r="AG29">
        <v>20.699869</v>
      </c>
      <c r="AH29">
        <v>77.234952000000007</v>
      </c>
      <c r="AI29">
        <v>3.6643300000000001</v>
      </c>
      <c r="AJ29">
        <v>0</v>
      </c>
      <c r="AK29">
        <v>36.528165000000001</v>
      </c>
      <c r="AL29">
        <v>12.264329</v>
      </c>
      <c r="AM29">
        <v>5.0648929999999996</v>
      </c>
      <c r="AN29">
        <v>0.67914399999999997</v>
      </c>
      <c r="AO29">
        <v>0</v>
      </c>
      <c r="AP29">
        <v>1.4749429999999999</v>
      </c>
      <c r="AQ29">
        <v>44.792338000000001</v>
      </c>
      <c r="AR29">
        <v>2.118576</v>
      </c>
      <c r="AS29">
        <v>4.5175179999999999</v>
      </c>
      <c r="AT29">
        <v>14.392497000000001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2466.2697989999997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590.536384</v>
      </c>
      <c r="L30">
        <v>626.69752100000005</v>
      </c>
      <c r="M30">
        <v>88.274000000000001</v>
      </c>
      <c r="N30">
        <v>56.66807</v>
      </c>
      <c r="O30">
        <v>118.657167</v>
      </c>
      <c r="P30">
        <v>120.501206</v>
      </c>
      <c r="Q30">
        <v>10.13232</v>
      </c>
      <c r="R30">
        <v>40.673301000000002</v>
      </c>
      <c r="S30">
        <v>25.184871999999999</v>
      </c>
      <c r="T30">
        <v>0</v>
      </c>
      <c r="U30">
        <v>401.80981500000001</v>
      </c>
      <c r="V30">
        <v>19.890435</v>
      </c>
      <c r="W30">
        <v>33.389938000000001</v>
      </c>
      <c r="X30">
        <v>120.78185999999999</v>
      </c>
      <c r="Y30">
        <v>0</v>
      </c>
      <c r="Z30">
        <v>12.513415</v>
      </c>
      <c r="AA30">
        <v>26.530175</v>
      </c>
      <c r="AB30">
        <v>25.273306999999999</v>
      </c>
      <c r="AC30">
        <v>27.885764000000002</v>
      </c>
      <c r="AD30">
        <v>26.298079999999999</v>
      </c>
      <c r="AE30">
        <v>31.622917000000001</v>
      </c>
      <c r="AF30">
        <v>34.058411999999997</v>
      </c>
      <c r="AG30">
        <v>20.699869</v>
      </c>
      <c r="AH30">
        <v>104.494348</v>
      </c>
      <c r="AI30">
        <v>15.688219999999999</v>
      </c>
      <c r="AJ30">
        <v>0</v>
      </c>
      <c r="AK30">
        <v>36.528165000000001</v>
      </c>
      <c r="AL30">
        <v>53.517071999999999</v>
      </c>
      <c r="AM30">
        <v>5.0648929999999996</v>
      </c>
      <c r="AN30">
        <v>0.67914399999999997</v>
      </c>
      <c r="AO30">
        <v>0</v>
      </c>
      <c r="AP30">
        <v>1.4749429999999999</v>
      </c>
      <c r="AQ30">
        <v>44.792338000000001</v>
      </c>
      <c r="AR30">
        <v>2.118576</v>
      </c>
      <c r="AS30">
        <v>4.5175179999999999</v>
      </c>
      <c r="AT30">
        <v>14.392497000000001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2741.3465420000002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655.17454699999996</v>
      </c>
      <c r="L31">
        <v>626.69752100000005</v>
      </c>
      <c r="M31">
        <v>88.274000000000001</v>
      </c>
      <c r="N31">
        <v>56.66807</v>
      </c>
      <c r="O31">
        <v>118.657167</v>
      </c>
      <c r="P31">
        <v>120.501206</v>
      </c>
      <c r="Q31">
        <v>10.13232</v>
      </c>
      <c r="R31">
        <v>40.673301000000002</v>
      </c>
      <c r="S31">
        <v>25.321300999999998</v>
      </c>
      <c r="T31">
        <v>0</v>
      </c>
      <c r="U31">
        <v>401.80981500000001</v>
      </c>
      <c r="V31">
        <v>19.890435</v>
      </c>
      <c r="W31">
        <v>33.389938000000001</v>
      </c>
      <c r="X31">
        <v>120.78185999999999</v>
      </c>
      <c r="Y31">
        <v>0</v>
      </c>
      <c r="Z31">
        <v>12.513415</v>
      </c>
      <c r="AA31">
        <v>26.530175</v>
      </c>
      <c r="AB31">
        <v>25.273306999999999</v>
      </c>
      <c r="AC31">
        <v>27.885764000000002</v>
      </c>
      <c r="AD31">
        <v>26.298079999999999</v>
      </c>
      <c r="AE31">
        <v>31.622917000000001</v>
      </c>
      <c r="AF31">
        <v>34.058411999999997</v>
      </c>
      <c r="AG31">
        <v>20.699869</v>
      </c>
      <c r="AH31">
        <v>131.75374199999999</v>
      </c>
      <c r="AI31">
        <v>15.688219999999999</v>
      </c>
      <c r="AJ31">
        <v>0</v>
      </c>
      <c r="AK31">
        <v>36.528165000000001</v>
      </c>
      <c r="AL31">
        <v>53.517071999999999</v>
      </c>
      <c r="AM31">
        <v>10.109323</v>
      </c>
      <c r="AN31">
        <v>0.67914399999999997</v>
      </c>
      <c r="AO31">
        <v>0</v>
      </c>
      <c r="AP31">
        <v>1.4749429999999999</v>
      </c>
      <c r="AQ31">
        <v>44.792338000000001</v>
      </c>
      <c r="AR31">
        <v>34.956504000000002</v>
      </c>
      <c r="AS31">
        <v>4.5175179999999999</v>
      </c>
      <c r="AT31">
        <v>14.392497000000001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2871.2628860000004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655.17454699999996</v>
      </c>
      <c r="L32">
        <v>626.69752100000005</v>
      </c>
      <c r="M32">
        <v>88.274000000000001</v>
      </c>
      <c r="N32">
        <v>56.66807</v>
      </c>
      <c r="O32">
        <v>118.657167</v>
      </c>
      <c r="P32">
        <v>120.501206</v>
      </c>
      <c r="Q32">
        <v>10.13232</v>
      </c>
      <c r="R32">
        <v>40.673301000000002</v>
      </c>
      <c r="S32">
        <v>25.321300999999998</v>
      </c>
      <c r="T32">
        <v>0</v>
      </c>
      <c r="U32">
        <v>401.80981500000001</v>
      </c>
      <c r="V32">
        <v>19.890435</v>
      </c>
      <c r="W32">
        <v>33.389938000000001</v>
      </c>
      <c r="X32">
        <v>120.78185999999999</v>
      </c>
      <c r="Y32">
        <v>0</v>
      </c>
      <c r="Z32">
        <v>12.513415</v>
      </c>
      <c r="AA32">
        <v>26.530175</v>
      </c>
      <c r="AB32">
        <v>25.273306999999999</v>
      </c>
      <c r="AC32">
        <v>27.885764000000002</v>
      </c>
      <c r="AD32">
        <v>26.298079999999999</v>
      </c>
      <c r="AE32">
        <v>31.622917000000001</v>
      </c>
      <c r="AF32">
        <v>34.058411999999997</v>
      </c>
      <c r="AG32">
        <v>20.699869</v>
      </c>
      <c r="AH32">
        <v>134.66141099999999</v>
      </c>
      <c r="AI32">
        <v>15.688219999999999</v>
      </c>
      <c r="AJ32">
        <v>0</v>
      </c>
      <c r="AK32">
        <v>42.616191999999998</v>
      </c>
      <c r="AL32">
        <v>53.517071999999999</v>
      </c>
      <c r="AM32">
        <v>10.109323</v>
      </c>
      <c r="AN32">
        <v>0.67914399999999997</v>
      </c>
      <c r="AO32">
        <v>0</v>
      </c>
      <c r="AP32">
        <v>1.22912</v>
      </c>
      <c r="AQ32">
        <v>44.792338000000001</v>
      </c>
      <c r="AR32">
        <v>34.956504000000002</v>
      </c>
      <c r="AS32">
        <v>4.5175179999999999</v>
      </c>
      <c r="AT32">
        <v>14.392497000000001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2880.0127590000002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655.17454699999996</v>
      </c>
      <c r="L33">
        <v>626.69752100000005</v>
      </c>
      <c r="M33">
        <v>88.274000000000001</v>
      </c>
      <c r="N33">
        <v>56.66807</v>
      </c>
      <c r="O33">
        <v>118.657167</v>
      </c>
      <c r="P33">
        <v>120.501206</v>
      </c>
      <c r="Q33">
        <v>10.13232</v>
      </c>
      <c r="R33">
        <v>40.673301000000002</v>
      </c>
      <c r="S33">
        <v>25.321300999999998</v>
      </c>
      <c r="T33">
        <v>0</v>
      </c>
      <c r="U33">
        <v>401.80981500000001</v>
      </c>
      <c r="V33">
        <v>19.890435</v>
      </c>
      <c r="W33">
        <v>32.032907999999999</v>
      </c>
      <c r="X33">
        <v>120.78185999999999</v>
      </c>
      <c r="Y33">
        <v>0</v>
      </c>
      <c r="Z33">
        <v>12.513415</v>
      </c>
      <c r="AA33">
        <v>13.480361</v>
      </c>
      <c r="AB33">
        <v>25.273306999999999</v>
      </c>
      <c r="AC33">
        <v>27.885764000000002</v>
      </c>
      <c r="AD33">
        <v>17.532053000000001</v>
      </c>
      <c r="AE33">
        <v>31.622917000000001</v>
      </c>
      <c r="AF33">
        <v>34.058411999999997</v>
      </c>
      <c r="AG33">
        <v>20.699869</v>
      </c>
      <c r="AH33">
        <v>134.66141099999999</v>
      </c>
      <c r="AI33">
        <v>15.688219999999999</v>
      </c>
      <c r="AJ33">
        <v>0</v>
      </c>
      <c r="AK33">
        <v>42.616191999999998</v>
      </c>
      <c r="AL33">
        <v>53.517071999999999</v>
      </c>
      <c r="AM33">
        <v>10.109323</v>
      </c>
      <c r="AN33">
        <v>0.67914399999999997</v>
      </c>
      <c r="AO33">
        <v>0</v>
      </c>
      <c r="AP33">
        <v>1.22912</v>
      </c>
      <c r="AQ33">
        <v>44.792338000000001</v>
      </c>
      <c r="AR33">
        <v>4.237152</v>
      </c>
      <c r="AS33">
        <v>4.5175179999999999</v>
      </c>
      <c r="AT33">
        <v>14.392497000000001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2826.1205360000004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655.17454699999996</v>
      </c>
      <c r="L34">
        <v>626.69752100000005</v>
      </c>
      <c r="M34">
        <v>88.274000000000001</v>
      </c>
      <c r="N34">
        <v>56.66807</v>
      </c>
      <c r="O34">
        <v>118.657167</v>
      </c>
      <c r="P34">
        <v>120.501206</v>
      </c>
      <c r="Q34">
        <v>10.13232</v>
      </c>
      <c r="R34">
        <v>40.673301000000002</v>
      </c>
      <c r="S34">
        <v>25.321300999999998</v>
      </c>
      <c r="T34">
        <v>0</v>
      </c>
      <c r="U34">
        <v>401.80981500000001</v>
      </c>
      <c r="V34">
        <v>19.890435</v>
      </c>
      <c r="W34">
        <v>32.032907999999999</v>
      </c>
      <c r="X34">
        <v>120.78185999999999</v>
      </c>
      <c r="Y34">
        <v>0</v>
      </c>
      <c r="Z34">
        <v>12.513415</v>
      </c>
      <c r="AA34">
        <v>13.480361</v>
      </c>
      <c r="AB34">
        <v>25.273306999999999</v>
      </c>
      <c r="AC34">
        <v>27.885764000000002</v>
      </c>
      <c r="AD34">
        <v>8.7660269999999993</v>
      </c>
      <c r="AE34">
        <v>31.622917000000001</v>
      </c>
      <c r="AF34">
        <v>34.058411999999997</v>
      </c>
      <c r="AG34">
        <v>20.699869</v>
      </c>
      <c r="AH34">
        <v>134.66141099999999</v>
      </c>
      <c r="AI34">
        <v>15.688219999999999</v>
      </c>
      <c r="AJ34">
        <v>0</v>
      </c>
      <c r="AK34">
        <v>42.616191999999998</v>
      </c>
      <c r="AL34">
        <v>53.517071999999999</v>
      </c>
      <c r="AM34">
        <v>10.109323</v>
      </c>
      <c r="AN34">
        <v>0.67914399999999997</v>
      </c>
      <c r="AO34">
        <v>0</v>
      </c>
      <c r="AP34">
        <v>1.22912</v>
      </c>
      <c r="AQ34">
        <v>44.792338000000001</v>
      </c>
      <c r="AR34">
        <v>3.177864</v>
      </c>
      <c r="AS34">
        <v>4.5175179999999999</v>
      </c>
      <c r="AT34">
        <v>14.392497000000001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2816.2952220000006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655.17454699999996</v>
      </c>
      <c r="L35">
        <v>626.69752100000005</v>
      </c>
      <c r="M35">
        <v>88.274000000000001</v>
      </c>
      <c r="N35">
        <v>56.66807</v>
      </c>
      <c r="O35">
        <v>118.657167</v>
      </c>
      <c r="P35">
        <v>120.501206</v>
      </c>
      <c r="Q35">
        <v>10.13232</v>
      </c>
      <c r="R35">
        <v>40.673301000000002</v>
      </c>
      <c r="S35">
        <v>25.321300999999998</v>
      </c>
      <c r="T35">
        <v>0</v>
      </c>
      <c r="U35">
        <v>401.80981500000001</v>
      </c>
      <c r="V35">
        <v>19.890435</v>
      </c>
      <c r="W35">
        <v>32.032907999999999</v>
      </c>
      <c r="X35">
        <v>120.78185999999999</v>
      </c>
      <c r="Y35">
        <v>0</v>
      </c>
      <c r="Z35">
        <v>12.513415</v>
      </c>
      <c r="AA35">
        <v>8.3380550000000007</v>
      </c>
      <c r="AB35">
        <v>25.273306999999999</v>
      </c>
      <c r="AC35">
        <v>27.885764000000002</v>
      </c>
      <c r="AD35">
        <v>0</v>
      </c>
      <c r="AE35">
        <v>31.622917000000001</v>
      </c>
      <c r="AF35">
        <v>34.058411999999997</v>
      </c>
      <c r="AG35">
        <v>20.699869</v>
      </c>
      <c r="AH35">
        <v>109.03758000000001</v>
      </c>
      <c r="AI35">
        <v>15.688219999999999</v>
      </c>
      <c r="AJ35">
        <v>0</v>
      </c>
      <c r="AK35">
        <v>42.616191999999998</v>
      </c>
      <c r="AL35">
        <v>53.517071999999999</v>
      </c>
      <c r="AM35">
        <v>5.0648929999999996</v>
      </c>
      <c r="AN35">
        <v>0.67914399999999997</v>
      </c>
      <c r="AO35">
        <v>0</v>
      </c>
      <c r="AP35">
        <v>6.5143329999999997</v>
      </c>
      <c r="AQ35">
        <v>44.792338000000001</v>
      </c>
      <c r="AR35">
        <v>3.177864</v>
      </c>
      <c r="AS35">
        <v>4.5175179999999999</v>
      </c>
      <c r="AT35">
        <v>14.392497000000001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2777.0038410000011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655.17454699999996</v>
      </c>
      <c r="L36">
        <v>626.69752100000005</v>
      </c>
      <c r="M36">
        <v>88.274000000000001</v>
      </c>
      <c r="N36">
        <v>56.66807</v>
      </c>
      <c r="O36">
        <v>118.657167</v>
      </c>
      <c r="P36">
        <v>120.501206</v>
      </c>
      <c r="Q36">
        <v>10.13232</v>
      </c>
      <c r="R36">
        <v>40.673301000000002</v>
      </c>
      <c r="S36">
        <v>25.321300999999998</v>
      </c>
      <c r="T36">
        <v>0</v>
      </c>
      <c r="U36">
        <v>401.80981500000001</v>
      </c>
      <c r="V36">
        <v>19.890435</v>
      </c>
      <c r="W36">
        <v>32.032907999999999</v>
      </c>
      <c r="X36">
        <v>120.78185999999999</v>
      </c>
      <c r="Y36">
        <v>0</v>
      </c>
      <c r="Z36">
        <v>0</v>
      </c>
      <c r="AA36">
        <v>0</v>
      </c>
      <c r="AB36">
        <v>25.273306999999999</v>
      </c>
      <c r="AC36">
        <v>1.221827</v>
      </c>
      <c r="AD36">
        <v>0</v>
      </c>
      <c r="AE36">
        <v>31.622917000000001</v>
      </c>
      <c r="AF36">
        <v>17.029205999999999</v>
      </c>
      <c r="AG36">
        <v>20.699869</v>
      </c>
      <c r="AH36">
        <v>89.774274000000005</v>
      </c>
      <c r="AI36">
        <v>3.6643300000000001</v>
      </c>
      <c r="AJ36">
        <v>0</v>
      </c>
      <c r="AK36">
        <v>42.616191999999998</v>
      </c>
      <c r="AL36">
        <v>12.264329</v>
      </c>
      <c r="AM36">
        <v>5.0648929999999996</v>
      </c>
      <c r="AN36">
        <v>0.67914399999999997</v>
      </c>
      <c r="AO36">
        <v>0</v>
      </c>
      <c r="AP36">
        <v>6.5143329999999997</v>
      </c>
      <c r="AQ36">
        <v>44.792338000000001</v>
      </c>
      <c r="AR36">
        <v>3.177864</v>
      </c>
      <c r="AS36">
        <v>4.5175179999999999</v>
      </c>
      <c r="AT36">
        <v>14.392497000000001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2639.9192890000008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655.17454699999996</v>
      </c>
      <c r="L37">
        <v>626.69752100000005</v>
      </c>
      <c r="M37">
        <v>88.274000000000001</v>
      </c>
      <c r="N37">
        <v>56.66807</v>
      </c>
      <c r="O37">
        <v>118.657167</v>
      </c>
      <c r="P37">
        <v>120.501206</v>
      </c>
      <c r="Q37">
        <v>10.13232</v>
      </c>
      <c r="R37">
        <v>40.673301000000002</v>
      </c>
      <c r="S37">
        <v>25.321300999999998</v>
      </c>
      <c r="T37">
        <v>0</v>
      </c>
      <c r="U37">
        <v>401.80981500000001</v>
      </c>
      <c r="V37">
        <v>19.890435</v>
      </c>
      <c r="W37">
        <v>32.032907999999999</v>
      </c>
      <c r="X37">
        <v>120.78185999999999</v>
      </c>
      <c r="Y37">
        <v>0</v>
      </c>
      <c r="Z37">
        <v>0</v>
      </c>
      <c r="AA37">
        <v>0</v>
      </c>
      <c r="AB37">
        <v>25.273306999999999</v>
      </c>
      <c r="AC37">
        <v>0</v>
      </c>
      <c r="AD37">
        <v>0</v>
      </c>
      <c r="AE37">
        <v>31.622917000000001</v>
      </c>
      <c r="AF37">
        <v>8.5146029999999993</v>
      </c>
      <c r="AG37">
        <v>20.699869</v>
      </c>
      <c r="AH37">
        <v>61.787962</v>
      </c>
      <c r="AI37">
        <v>0</v>
      </c>
      <c r="AJ37">
        <v>0</v>
      </c>
      <c r="AK37">
        <v>42.616191999999998</v>
      </c>
      <c r="AL37">
        <v>2.2298779999999998</v>
      </c>
      <c r="AM37">
        <v>0</v>
      </c>
      <c r="AN37">
        <v>0.67914399999999997</v>
      </c>
      <c r="AO37">
        <v>0</v>
      </c>
      <c r="AP37">
        <v>1.597855</v>
      </c>
      <c r="AQ37">
        <v>44.792338000000001</v>
      </c>
      <c r="AR37">
        <v>3.177864</v>
      </c>
      <c r="AS37">
        <v>4.5175179999999999</v>
      </c>
      <c r="AT37">
        <v>14.392497000000001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2578.5163950000006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655.17454699999996</v>
      </c>
      <c r="L38">
        <v>626.69752100000005</v>
      </c>
      <c r="M38">
        <v>88.274000000000001</v>
      </c>
      <c r="N38">
        <v>56.66807</v>
      </c>
      <c r="O38">
        <v>118.657167</v>
      </c>
      <c r="P38">
        <v>120.501206</v>
      </c>
      <c r="Q38">
        <v>10.13232</v>
      </c>
      <c r="R38">
        <v>40.673301000000002</v>
      </c>
      <c r="S38">
        <v>25.321300999999998</v>
      </c>
      <c r="T38">
        <v>0</v>
      </c>
      <c r="U38">
        <v>401.80981500000001</v>
      </c>
      <c r="V38">
        <v>19.890435</v>
      </c>
      <c r="W38">
        <v>32.032907999999999</v>
      </c>
      <c r="X38">
        <v>120.78185999999999</v>
      </c>
      <c r="Y38">
        <v>0</v>
      </c>
      <c r="Z38">
        <v>0</v>
      </c>
      <c r="AA38">
        <v>0</v>
      </c>
      <c r="AB38">
        <v>25.273306999999999</v>
      </c>
      <c r="AC38">
        <v>0</v>
      </c>
      <c r="AD38">
        <v>0</v>
      </c>
      <c r="AE38">
        <v>31.622917000000001</v>
      </c>
      <c r="AF38">
        <v>8.5146029999999993</v>
      </c>
      <c r="AG38">
        <v>20.699869</v>
      </c>
      <c r="AH38">
        <v>32.711274000000003</v>
      </c>
      <c r="AI38">
        <v>0</v>
      </c>
      <c r="AJ38">
        <v>0</v>
      </c>
      <c r="AK38">
        <v>42.616191999999998</v>
      </c>
      <c r="AL38">
        <v>2.2298779999999998</v>
      </c>
      <c r="AM38">
        <v>0</v>
      </c>
      <c r="AN38">
        <v>0.67914399999999997</v>
      </c>
      <c r="AO38">
        <v>0</v>
      </c>
      <c r="AP38">
        <v>1.597855</v>
      </c>
      <c r="AQ38">
        <v>44.792338000000001</v>
      </c>
      <c r="AR38">
        <v>3.177864</v>
      </c>
      <c r="AS38">
        <v>4.5175179999999999</v>
      </c>
      <c r="AT38">
        <v>14.392497000000001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2549.4397070000009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655.17454699999996</v>
      </c>
      <c r="L39">
        <v>626.69752100000005</v>
      </c>
      <c r="M39">
        <v>88.274000000000001</v>
      </c>
      <c r="N39">
        <v>56.66807</v>
      </c>
      <c r="O39">
        <v>118.657167</v>
      </c>
      <c r="P39">
        <v>120.501206</v>
      </c>
      <c r="Q39">
        <v>10.13232</v>
      </c>
      <c r="R39">
        <v>40.673301000000002</v>
      </c>
      <c r="S39">
        <v>25.321300999999998</v>
      </c>
      <c r="T39">
        <v>0</v>
      </c>
      <c r="U39">
        <v>401.80981500000001</v>
      </c>
      <c r="V39">
        <v>19.890435</v>
      </c>
      <c r="W39">
        <v>32.032907999999999</v>
      </c>
      <c r="X39">
        <v>120.78185999999999</v>
      </c>
      <c r="Y39">
        <v>0</v>
      </c>
      <c r="Z39">
        <v>0</v>
      </c>
      <c r="AA39">
        <v>0</v>
      </c>
      <c r="AB39">
        <v>12.636653000000001</v>
      </c>
      <c r="AC39">
        <v>0</v>
      </c>
      <c r="AD39">
        <v>0</v>
      </c>
      <c r="AE39">
        <v>15.811458</v>
      </c>
      <c r="AF39">
        <v>8.5146029999999993</v>
      </c>
      <c r="AG39">
        <v>20.699869</v>
      </c>
      <c r="AH39">
        <v>31.075710000000001</v>
      </c>
      <c r="AI39">
        <v>0</v>
      </c>
      <c r="AJ39">
        <v>0</v>
      </c>
      <c r="AK39">
        <v>42.616191999999998</v>
      </c>
      <c r="AL39">
        <v>2.2298779999999998</v>
      </c>
      <c r="AM39">
        <v>0</v>
      </c>
      <c r="AN39">
        <v>0.67914399999999997</v>
      </c>
      <c r="AO39">
        <v>0</v>
      </c>
      <c r="AP39">
        <v>1.597855</v>
      </c>
      <c r="AQ39">
        <v>44.792338000000001</v>
      </c>
      <c r="AR39">
        <v>3.177864</v>
      </c>
      <c r="AS39">
        <v>4.5175179999999999</v>
      </c>
      <c r="AT39">
        <v>14.392497000000001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2519.3560300000008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655.17454699999996</v>
      </c>
      <c r="L40">
        <v>626.69752100000005</v>
      </c>
      <c r="M40">
        <v>88.274000000000001</v>
      </c>
      <c r="N40">
        <v>56.66807</v>
      </c>
      <c r="O40">
        <v>118.657167</v>
      </c>
      <c r="P40">
        <v>120.501206</v>
      </c>
      <c r="Q40">
        <v>10.13232</v>
      </c>
      <c r="R40">
        <v>40.673301000000002</v>
      </c>
      <c r="S40">
        <v>25.321300999999998</v>
      </c>
      <c r="T40">
        <v>0</v>
      </c>
      <c r="U40">
        <v>401.80981500000001</v>
      </c>
      <c r="V40">
        <v>19.890435</v>
      </c>
      <c r="W40">
        <v>32.032907999999999</v>
      </c>
      <c r="X40">
        <v>120.78185999999999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15.811458</v>
      </c>
      <c r="AF40">
        <v>8.5146029999999993</v>
      </c>
      <c r="AG40">
        <v>20.699869</v>
      </c>
      <c r="AH40">
        <v>17.627742000000001</v>
      </c>
      <c r="AI40">
        <v>0</v>
      </c>
      <c r="AJ40">
        <v>0</v>
      </c>
      <c r="AK40">
        <v>42.616191999999998</v>
      </c>
      <c r="AL40">
        <v>2.2298779999999998</v>
      </c>
      <c r="AM40">
        <v>0</v>
      </c>
      <c r="AN40">
        <v>0.67914399999999997</v>
      </c>
      <c r="AO40">
        <v>0</v>
      </c>
      <c r="AP40">
        <v>1.597855</v>
      </c>
      <c r="AQ40">
        <v>29.861559</v>
      </c>
      <c r="AR40">
        <v>3.177864</v>
      </c>
      <c r="AS40">
        <v>4.5175179999999999</v>
      </c>
      <c r="AT40">
        <v>14.392497000000001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2478.3406300000006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655.17454699999996</v>
      </c>
      <c r="L41">
        <v>626.69752100000005</v>
      </c>
      <c r="M41">
        <v>88.274000000000001</v>
      </c>
      <c r="N41">
        <v>56.66807</v>
      </c>
      <c r="O41">
        <v>118.657167</v>
      </c>
      <c r="P41">
        <v>120.501206</v>
      </c>
      <c r="Q41">
        <v>10.13232</v>
      </c>
      <c r="R41">
        <v>40.673301000000002</v>
      </c>
      <c r="S41">
        <v>25.321300999999998</v>
      </c>
      <c r="T41">
        <v>0</v>
      </c>
      <c r="U41">
        <v>401.80981500000001</v>
      </c>
      <c r="V41">
        <v>19.890435</v>
      </c>
      <c r="W41">
        <v>32.032907999999999</v>
      </c>
      <c r="X41">
        <v>120.78185999999999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15.811458</v>
      </c>
      <c r="AF41">
        <v>8.5146029999999993</v>
      </c>
      <c r="AG41">
        <v>20.699869</v>
      </c>
      <c r="AH41">
        <v>0</v>
      </c>
      <c r="AI41">
        <v>0</v>
      </c>
      <c r="AJ41">
        <v>0</v>
      </c>
      <c r="AK41">
        <v>42.616191999999998</v>
      </c>
      <c r="AL41">
        <v>2.2298779999999998</v>
      </c>
      <c r="AM41">
        <v>0</v>
      </c>
      <c r="AN41">
        <v>0.67914399999999997</v>
      </c>
      <c r="AO41">
        <v>0</v>
      </c>
      <c r="AP41">
        <v>6.5143329999999997</v>
      </c>
      <c r="AQ41">
        <v>14.93078</v>
      </c>
      <c r="AR41">
        <v>3.177864</v>
      </c>
      <c r="AS41">
        <v>4.5175179999999999</v>
      </c>
      <c r="AT41">
        <v>14.392497000000001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2450.6985870000008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655.17454699999996</v>
      </c>
      <c r="L42">
        <v>626.69752100000005</v>
      </c>
      <c r="M42">
        <v>88.274000000000001</v>
      </c>
      <c r="N42">
        <v>56.66807</v>
      </c>
      <c r="O42">
        <v>118.657167</v>
      </c>
      <c r="P42">
        <v>120.501206</v>
      </c>
      <c r="Q42">
        <v>10.13232</v>
      </c>
      <c r="R42">
        <v>40.673301000000002</v>
      </c>
      <c r="S42">
        <v>25.321300999999998</v>
      </c>
      <c r="T42">
        <v>0</v>
      </c>
      <c r="U42">
        <v>401.80981500000001</v>
      </c>
      <c r="V42">
        <v>19.890435</v>
      </c>
      <c r="W42">
        <v>32.032907999999999</v>
      </c>
      <c r="X42">
        <v>120.78185999999999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15.811458</v>
      </c>
      <c r="AF42">
        <v>8.5146029999999993</v>
      </c>
      <c r="AG42">
        <v>20.699869</v>
      </c>
      <c r="AH42">
        <v>0</v>
      </c>
      <c r="AI42">
        <v>0</v>
      </c>
      <c r="AJ42">
        <v>0</v>
      </c>
      <c r="AK42">
        <v>42.616191999999998</v>
      </c>
      <c r="AL42">
        <v>2.2298779999999998</v>
      </c>
      <c r="AM42">
        <v>0</v>
      </c>
      <c r="AN42">
        <v>0.67914399999999997</v>
      </c>
      <c r="AO42">
        <v>0</v>
      </c>
      <c r="AP42">
        <v>6.5143329999999997</v>
      </c>
      <c r="AQ42">
        <v>14.93078</v>
      </c>
      <c r="AR42">
        <v>3.177864</v>
      </c>
      <c r="AS42">
        <v>4.5175179999999999</v>
      </c>
      <c r="AT42">
        <v>14.392497000000001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2450.6985870000008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655.17454699999996</v>
      </c>
      <c r="L43">
        <v>626.69752100000005</v>
      </c>
      <c r="M43">
        <v>88.274000000000001</v>
      </c>
      <c r="N43">
        <v>56.66807</v>
      </c>
      <c r="O43">
        <v>118.657167</v>
      </c>
      <c r="P43">
        <v>120.501206</v>
      </c>
      <c r="Q43">
        <v>10.13232</v>
      </c>
      <c r="R43">
        <v>40.673301000000002</v>
      </c>
      <c r="S43">
        <v>25.321300999999998</v>
      </c>
      <c r="T43">
        <v>0</v>
      </c>
      <c r="U43">
        <v>401.80981500000001</v>
      </c>
      <c r="V43">
        <v>19.890435</v>
      </c>
      <c r="W43">
        <v>32.032907999999999</v>
      </c>
      <c r="X43">
        <v>120.78185999999999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8.5146029999999993</v>
      </c>
      <c r="AG43">
        <v>20.699869</v>
      </c>
      <c r="AH43">
        <v>0</v>
      </c>
      <c r="AI43">
        <v>0</v>
      </c>
      <c r="AJ43">
        <v>0</v>
      </c>
      <c r="AK43">
        <v>42.616191999999998</v>
      </c>
      <c r="AL43">
        <v>2.2298779999999998</v>
      </c>
      <c r="AM43">
        <v>0</v>
      </c>
      <c r="AN43">
        <v>0.67914399999999997</v>
      </c>
      <c r="AO43">
        <v>0</v>
      </c>
      <c r="AP43">
        <v>6.7601570000000004</v>
      </c>
      <c r="AQ43">
        <v>14.93078</v>
      </c>
      <c r="AR43">
        <v>3.177864</v>
      </c>
      <c r="AS43">
        <v>4.5175179999999999</v>
      </c>
      <c r="AT43">
        <v>14.392497000000001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2435.1329530000007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655.17454699999996</v>
      </c>
      <c r="L44">
        <v>626.69752100000005</v>
      </c>
      <c r="M44">
        <v>88.274000000000001</v>
      </c>
      <c r="N44">
        <v>56.66807</v>
      </c>
      <c r="O44">
        <v>118.657167</v>
      </c>
      <c r="P44">
        <v>120.501206</v>
      </c>
      <c r="Q44">
        <v>10.13232</v>
      </c>
      <c r="R44">
        <v>40.673301000000002</v>
      </c>
      <c r="S44">
        <v>25.321300999999998</v>
      </c>
      <c r="T44">
        <v>0</v>
      </c>
      <c r="U44">
        <v>401.80981500000001</v>
      </c>
      <c r="V44">
        <v>19.890435</v>
      </c>
      <c r="W44">
        <v>32.032907999999999</v>
      </c>
      <c r="X44">
        <v>120.78185999999999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8.5146029999999993</v>
      </c>
      <c r="AG44">
        <v>20.699869</v>
      </c>
      <c r="AH44">
        <v>0</v>
      </c>
      <c r="AI44">
        <v>0</v>
      </c>
      <c r="AJ44">
        <v>0</v>
      </c>
      <c r="AK44">
        <v>42.616191999999998</v>
      </c>
      <c r="AL44">
        <v>2.2298779999999998</v>
      </c>
      <c r="AM44">
        <v>0</v>
      </c>
      <c r="AN44">
        <v>0.67914399999999997</v>
      </c>
      <c r="AO44">
        <v>0</v>
      </c>
      <c r="AP44">
        <v>6.7601570000000004</v>
      </c>
      <c r="AQ44">
        <v>14.93078</v>
      </c>
      <c r="AR44">
        <v>3.177864</v>
      </c>
      <c r="AS44">
        <v>4.5175179999999999</v>
      </c>
      <c r="AT44">
        <v>14.392497000000001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2435.1329530000007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655.17454699999996</v>
      </c>
      <c r="L45">
        <v>626.69752100000005</v>
      </c>
      <c r="M45">
        <v>88.274000000000001</v>
      </c>
      <c r="N45">
        <v>56.66807</v>
      </c>
      <c r="O45">
        <v>118.657167</v>
      </c>
      <c r="P45">
        <v>120.501206</v>
      </c>
      <c r="Q45">
        <v>10.13232</v>
      </c>
      <c r="R45">
        <v>40.673301000000002</v>
      </c>
      <c r="S45">
        <v>25.321300999999998</v>
      </c>
      <c r="T45">
        <v>0</v>
      </c>
      <c r="U45">
        <v>401.80981500000001</v>
      </c>
      <c r="V45">
        <v>19.890435</v>
      </c>
      <c r="W45">
        <v>32.032907999999999</v>
      </c>
      <c r="X45">
        <v>120.78185999999999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8.5146029999999993</v>
      </c>
      <c r="AG45">
        <v>20.699869</v>
      </c>
      <c r="AH45">
        <v>0</v>
      </c>
      <c r="AI45">
        <v>0</v>
      </c>
      <c r="AJ45">
        <v>0</v>
      </c>
      <c r="AK45">
        <v>42.616191999999998</v>
      </c>
      <c r="AL45">
        <v>2.2298779999999998</v>
      </c>
      <c r="AM45">
        <v>0</v>
      </c>
      <c r="AN45">
        <v>0.67914399999999997</v>
      </c>
      <c r="AO45">
        <v>0</v>
      </c>
      <c r="AP45">
        <v>6.7601570000000004</v>
      </c>
      <c r="AQ45">
        <v>0</v>
      </c>
      <c r="AR45">
        <v>3.177864</v>
      </c>
      <c r="AS45">
        <v>4.5175179999999999</v>
      </c>
      <c r="AT45">
        <v>14.392497000000001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2420.2021730000006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655.17454699999996</v>
      </c>
      <c r="L46">
        <v>626.69752100000005</v>
      </c>
      <c r="M46">
        <v>88.274000000000001</v>
      </c>
      <c r="N46">
        <v>56.66807</v>
      </c>
      <c r="O46">
        <v>118.657167</v>
      </c>
      <c r="P46">
        <v>120.501206</v>
      </c>
      <c r="Q46">
        <v>10.13232</v>
      </c>
      <c r="R46">
        <v>40.673301000000002</v>
      </c>
      <c r="S46">
        <v>25.321300999999998</v>
      </c>
      <c r="T46">
        <v>0</v>
      </c>
      <c r="U46">
        <v>401.80981500000001</v>
      </c>
      <c r="V46">
        <v>19.890435</v>
      </c>
      <c r="W46">
        <v>32.032907999999999</v>
      </c>
      <c r="X46">
        <v>120.78185999999999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8.5146029999999993</v>
      </c>
      <c r="AG46">
        <v>20.699869</v>
      </c>
      <c r="AH46">
        <v>0</v>
      </c>
      <c r="AI46">
        <v>0</v>
      </c>
      <c r="AJ46">
        <v>0</v>
      </c>
      <c r="AK46">
        <v>42.616191999999998</v>
      </c>
      <c r="AL46">
        <v>2.2298779999999998</v>
      </c>
      <c r="AM46">
        <v>0</v>
      </c>
      <c r="AN46">
        <v>0.67914399999999997</v>
      </c>
      <c r="AO46">
        <v>0</v>
      </c>
      <c r="AP46">
        <v>6.7601570000000004</v>
      </c>
      <c r="AQ46">
        <v>0</v>
      </c>
      <c r="AR46">
        <v>34.956504000000002</v>
      </c>
      <c r="AS46">
        <v>4.5175179999999999</v>
      </c>
      <c r="AT46">
        <v>14.392497000000001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2451.9808130000006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655.17454699999996</v>
      </c>
      <c r="L47">
        <v>626.69752100000005</v>
      </c>
      <c r="M47">
        <v>88.274000000000001</v>
      </c>
      <c r="N47">
        <v>56.66807</v>
      </c>
      <c r="O47">
        <v>118.657167</v>
      </c>
      <c r="P47">
        <v>120.501206</v>
      </c>
      <c r="Q47">
        <v>10.13232</v>
      </c>
      <c r="R47">
        <v>40.673301000000002</v>
      </c>
      <c r="S47">
        <v>25.321300999999998</v>
      </c>
      <c r="T47">
        <v>0</v>
      </c>
      <c r="U47">
        <v>401.80981500000001</v>
      </c>
      <c r="V47">
        <v>19.890435</v>
      </c>
      <c r="W47">
        <v>32.032907999999999</v>
      </c>
      <c r="X47">
        <v>120.78185999999999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8.5146029999999993</v>
      </c>
      <c r="AG47">
        <v>20.699869</v>
      </c>
      <c r="AH47">
        <v>0</v>
      </c>
      <c r="AI47">
        <v>0</v>
      </c>
      <c r="AJ47">
        <v>0</v>
      </c>
      <c r="AK47">
        <v>42.616191999999998</v>
      </c>
      <c r="AL47">
        <v>2.2298779999999998</v>
      </c>
      <c r="AM47">
        <v>0</v>
      </c>
      <c r="AN47">
        <v>0.67914399999999997</v>
      </c>
      <c r="AO47">
        <v>0</v>
      </c>
      <c r="AP47">
        <v>0</v>
      </c>
      <c r="AQ47">
        <v>0</v>
      </c>
      <c r="AR47">
        <v>34.956504000000002</v>
      </c>
      <c r="AS47">
        <v>16.004921</v>
      </c>
      <c r="AT47">
        <v>14.392497000000001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2456.7080590000005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655.17454699999996</v>
      </c>
      <c r="L48">
        <v>626.69752100000005</v>
      </c>
      <c r="M48">
        <v>88.274000000000001</v>
      </c>
      <c r="N48">
        <v>56.66807</v>
      </c>
      <c r="O48">
        <v>118.657167</v>
      </c>
      <c r="P48">
        <v>120.501206</v>
      </c>
      <c r="Q48">
        <v>10.13232</v>
      </c>
      <c r="R48">
        <v>40.673301000000002</v>
      </c>
      <c r="S48">
        <v>25.321300999999998</v>
      </c>
      <c r="T48">
        <v>0</v>
      </c>
      <c r="U48">
        <v>401.80981500000001</v>
      </c>
      <c r="V48">
        <v>19.890435</v>
      </c>
      <c r="W48">
        <v>32.032907999999999</v>
      </c>
      <c r="X48">
        <v>120.78185999999999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8.5146029999999993</v>
      </c>
      <c r="AG48">
        <v>20.699869</v>
      </c>
      <c r="AH48">
        <v>0</v>
      </c>
      <c r="AI48">
        <v>0</v>
      </c>
      <c r="AJ48">
        <v>0</v>
      </c>
      <c r="AK48">
        <v>42.616191999999998</v>
      </c>
      <c r="AL48">
        <v>2.2298779999999998</v>
      </c>
      <c r="AM48">
        <v>0</v>
      </c>
      <c r="AN48">
        <v>0.67914399999999997</v>
      </c>
      <c r="AO48">
        <v>0</v>
      </c>
      <c r="AP48">
        <v>0</v>
      </c>
      <c r="AQ48">
        <v>0</v>
      </c>
      <c r="AR48">
        <v>3.177864</v>
      </c>
      <c r="AS48">
        <v>16.004921</v>
      </c>
      <c r="AT48">
        <v>14.392497000000001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2424.9294190000005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655.17454699999996</v>
      </c>
      <c r="L49">
        <v>626.69752100000005</v>
      </c>
      <c r="M49">
        <v>88.274000000000001</v>
      </c>
      <c r="N49">
        <v>56.66807</v>
      </c>
      <c r="O49">
        <v>118.657167</v>
      </c>
      <c r="P49">
        <v>120.501206</v>
      </c>
      <c r="Q49">
        <v>10.13232</v>
      </c>
      <c r="R49">
        <v>40.673301000000002</v>
      </c>
      <c r="S49">
        <v>25.321300999999998</v>
      </c>
      <c r="T49">
        <v>0</v>
      </c>
      <c r="U49">
        <v>401.80981500000001</v>
      </c>
      <c r="V49">
        <v>19.890435</v>
      </c>
      <c r="W49">
        <v>32.032907999999999</v>
      </c>
      <c r="X49">
        <v>120.78185999999999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8.5146029999999993</v>
      </c>
      <c r="AG49">
        <v>20.699869</v>
      </c>
      <c r="AH49">
        <v>0</v>
      </c>
      <c r="AI49">
        <v>0</v>
      </c>
      <c r="AJ49">
        <v>0</v>
      </c>
      <c r="AK49">
        <v>42.616191999999998</v>
      </c>
      <c r="AL49">
        <v>2.2298779999999998</v>
      </c>
      <c r="AM49">
        <v>0</v>
      </c>
      <c r="AN49">
        <v>0.67914399999999997</v>
      </c>
      <c r="AO49">
        <v>0</v>
      </c>
      <c r="AP49">
        <v>0</v>
      </c>
      <c r="AQ49">
        <v>0</v>
      </c>
      <c r="AR49">
        <v>3.177864</v>
      </c>
      <c r="AS49">
        <v>16.004921</v>
      </c>
      <c r="AT49">
        <v>14.392497000000001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2424.9294190000005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655.17454699999996</v>
      </c>
      <c r="L50">
        <v>626.69752100000005</v>
      </c>
      <c r="M50">
        <v>88.274000000000001</v>
      </c>
      <c r="N50">
        <v>56.66807</v>
      </c>
      <c r="O50">
        <v>118.657167</v>
      </c>
      <c r="P50">
        <v>120.501206</v>
      </c>
      <c r="Q50">
        <v>10.13232</v>
      </c>
      <c r="R50">
        <v>40.673301000000002</v>
      </c>
      <c r="S50">
        <v>25.321300999999998</v>
      </c>
      <c r="T50">
        <v>0</v>
      </c>
      <c r="U50">
        <v>401.80981500000001</v>
      </c>
      <c r="V50">
        <v>19.890435</v>
      </c>
      <c r="W50">
        <v>32.032907999999999</v>
      </c>
      <c r="X50">
        <v>120.78185999999999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8.5146029999999993</v>
      </c>
      <c r="AG50">
        <v>20.699869</v>
      </c>
      <c r="AH50">
        <v>0</v>
      </c>
      <c r="AI50">
        <v>0</v>
      </c>
      <c r="AJ50">
        <v>0</v>
      </c>
      <c r="AK50">
        <v>42.616191999999998</v>
      </c>
      <c r="AL50">
        <v>2.2298779999999998</v>
      </c>
      <c r="AM50">
        <v>0</v>
      </c>
      <c r="AN50">
        <v>0.67914399999999997</v>
      </c>
      <c r="AO50">
        <v>0</v>
      </c>
      <c r="AP50">
        <v>0</v>
      </c>
      <c r="AQ50">
        <v>0</v>
      </c>
      <c r="AR50">
        <v>3.177864</v>
      </c>
      <c r="AS50">
        <v>16.004921</v>
      </c>
      <c r="AT50">
        <v>14.392497000000001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2424.9294190000005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655.46239700000001</v>
      </c>
      <c r="L51">
        <v>626.69752100000005</v>
      </c>
      <c r="M51">
        <v>88.274000000000001</v>
      </c>
      <c r="N51">
        <v>56.66807</v>
      </c>
      <c r="O51">
        <v>118.657167</v>
      </c>
      <c r="P51">
        <v>120.501206</v>
      </c>
      <c r="Q51">
        <v>10.13232</v>
      </c>
      <c r="R51">
        <v>40.673301000000002</v>
      </c>
      <c r="S51">
        <v>25.321300999999998</v>
      </c>
      <c r="T51">
        <v>0</v>
      </c>
      <c r="U51">
        <v>401.80981500000001</v>
      </c>
      <c r="V51">
        <v>19.890435</v>
      </c>
      <c r="W51">
        <v>32.032907999999999</v>
      </c>
      <c r="X51">
        <v>120.78185999999999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20.699869</v>
      </c>
      <c r="AH51">
        <v>0</v>
      </c>
      <c r="AI51">
        <v>0</v>
      </c>
      <c r="AJ51">
        <v>0</v>
      </c>
      <c r="AK51">
        <v>42.616191999999998</v>
      </c>
      <c r="AL51">
        <v>2.2298779999999998</v>
      </c>
      <c r="AM51">
        <v>0</v>
      </c>
      <c r="AN51">
        <v>0.67914399999999997</v>
      </c>
      <c r="AO51">
        <v>0</v>
      </c>
      <c r="AP51">
        <v>0</v>
      </c>
      <c r="AQ51">
        <v>0</v>
      </c>
      <c r="AR51">
        <v>2.118576</v>
      </c>
      <c r="AS51">
        <v>6.4535970000000002</v>
      </c>
      <c r="AT51">
        <v>14.392497000000001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2406.0920540000002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655.17454699999996</v>
      </c>
      <c r="L52">
        <v>626.69752100000005</v>
      </c>
      <c r="M52">
        <v>88.274000000000001</v>
      </c>
      <c r="N52">
        <v>56.66807</v>
      </c>
      <c r="O52">
        <v>118.657167</v>
      </c>
      <c r="P52">
        <v>120.501206</v>
      </c>
      <c r="Q52">
        <v>10.13232</v>
      </c>
      <c r="R52">
        <v>40.673301000000002</v>
      </c>
      <c r="S52">
        <v>25.321300999999998</v>
      </c>
      <c r="T52">
        <v>0</v>
      </c>
      <c r="U52">
        <v>401.80981500000001</v>
      </c>
      <c r="V52">
        <v>19.890435</v>
      </c>
      <c r="W52">
        <v>32.032907999999999</v>
      </c>
      <c r="X52">
        <v>120.78185999999999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20.699869</v>
      </c>
      <c r="AH52">
        <v>0</v>
      </c>
      <c r="AI52">
        <v>0</v>
      </c>
      <c r="AJ52">
        <v>0</v>
      </c>
      <c r="AK52">
        <v>42.616191999999998</v>
      </c>
      <c r="AL52">
        <v>2.2298779999999998</v>
      </c>
      <c r="AM52">
        <v>0</v>
      </c>
      <c r="AN52">
        <v>0.67914399999999997</v>
      </c>
      <c r="AO52">
        <v>0</v>
      </c>
      <c r="AP52">
        <v>0</v>
      </c>
      <c r="AQ52">
        <v>0</v>
      </c>
      <c r="AR52">
        <v>2.118576</v>
      </c>
      <c r="AS52">
        <v>4.5175179999999999</v>
      </c>
      <c r="AT52">
        <v>14.392497000000001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2403.868125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655.22252200000003</v>
      </c>
      <c r="L53">
        <v>626.69752100000005</v>
      </c>
      <c r="M53">
        <v>88.274000000000001</v>
      </c>
      <c r="N53">
        <v>56.66807</v>
      </c>
      <c r="O53">
        <v>118.657167</v>
      </c>
      <c r="P53">
        <v>120.501206</v>
      </c>
      <c r="Q53">
        <v>10.13232</v>
      </c>
      <c r="R53">
        <v>40.673301000000002</v>
      </c>
      <c r="S53">
        <v>25.321300999999998</v>
      </c>
      <c r="T53">
        <v>0</v>
      </c>
      <c r="U53">
        <v>401.80981500000001</v>
      </c>
      <c r="V53">
        <v>19.890435</v>
      </c>
      <c r="W53">
        <v>32.032907999999999</v>
      </c>
      <c r="X53">
        <v>120.78185999999999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20.699869</v>
      </c>
      <c r="AH53">
        <v>0</v>
      </c>
      <c r="AI53">
        <v>0</v>
      </c>
      <c r="AJ53">
        <v>0</v>
      </c>
      <c r="AK53">
        <v>42.616191999999998</v>
      </c>
      <c r="AL53">
        <v>2.2298779999999998</v>
      </c>
      <c r="AM53">
        <v>0</v>
      </c>
      <c r="AN53">
        <v>0.67914399999999997</v>
      </c>
      <c r="AO53">
        <v>0</v>
      </c>
      <c r="AP53">
        <v>0</v>
      </c>
      <c r="AQ53">
        <v>0</v>
      </c>
      <c r="AR53">
        <v>2.118576</v>
      </c>
      <c r="AS53">
        <v>4.5175179999999999</v>
      </c>
      <c r="AT53">
        <v>14.392497000000001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2403.9160999999999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617.89295700000002</v>
      </c>
      <c r="L54">
        <v>626.69752100000005</v>
      </c>
      <c r="M54">
        <v>88.274000000000001</v>
      </c>
      <c r="N54">
        <v>56.66807</v>
      </c>
      <c r="O54">
        <v>118.657167</v>
      </c>
      <c r="P54">
        <v>120.501206</v>
      </c>
      <c r="Q54">
        <v>10.13232</v>
      </c>
      <c r="R54">
        <v>40.673301000000002</v>
      </c>
      <c r="S54">
        <v>25.321300999999998</v>
      </c>
      <c r="T54">
        <v>0</v>
      </c>
      <c r="U54">
        <v>401.80981500000001</v>
      </c>
      <c r="V54">
        <v>19.890435</v>
      </c>
      <c r="W54">
        <v>32.032907999999999</v>
      </c>
      <c r="X54">
        <v>120.78185999999999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20.699869</v>
      </c>
      <c r="AH54">
        <v>0</v>
      </c>
      <c r="AI54">
        <v>0</v>
      </c>
      <c r="AJ54">
        <v>0</v>
      </c>
      <c r="AK54">
        <v>42.616191999999998</v>
      </c>
      <c r="AL54">
        <v>2.2298779999999998</v>
      </c>
      <c r="AM54">
        <v>0</v>
      </c>
      <c r="AN54">
        <v>0.67914399999999997</v>
      </c>
      <c r="AO54">
        <v>0</v>
      </c>
      <c r="AP54">
        <v>0</v>
      </c>
      <c r="AQ54">
        <v>0</v>
      </c>
      <c r="AR54">
        <v>2.118576</v>
      </c>
      <c r="AS54">
        <v>4.5175179999999999</v>
      </c>
      <c r="AT54">
        <v>14.392497000000001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2366.5865349999999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572.45209199999999</v>
      </c>
      <c r="L55">
        <v>599.35656800000004</v>
      </c>
      <c r="M55">
        <v>88.274000000000001</v>
      </c>
      <c r="N55">
        <v>56.66807</v>
      </c>
      <c r="O55">
        <v>118.657167</v>
      </c>
      <c r="P55">
        <v>120.501206</v>
      </c>
      <c r="Q55">
        <v>8.9427319999999995</v>
      </c>
      <c r="R55">
        <v>40.673301000000002</v>
      </c>
      <c r="S55">
        <v>19.471709000000001</v>
      </c>
      <c r="T55">
        <v>0</v>
      </c>
      <c r="U55">
        <v>401.80981500000001</v>
      </c>
      <c r="V55">
        <v>19.890435</v>
      </c>
      <c r="W55">
        <v>32.032907999999999</v>
      </c>
      <c r="X55">
        <v>120.78185999999999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20.699869</v>
      </c>
      <c r="AH55">
        <v>0</v>
      </c>
      <c r="AI55">
        <v>0</v>
      </c>
      <c r="AJ55">
        <v>0</v>
      </c>
      <c r="AK55">
        <v>42.616191999999998</v>
      </c>
      <c r="AL55">
        <v>2.2298779999999998</v>
      </c>
      <c r="AM55">
        <v>0</v>
      </c>
      <c r="AN55">
        <v>0.67914399999999997</v>
      </c>
      <c r="AO55">
        <v>0</v>
      </c>
      <c r="AP55">
        <v>0</v>
      </c>
      <c r="AQ55">
        <v>0</v>
      </c>
      <c r="AR55">
        <v>2.118576</v>
      </c>
      <c r="AS55">
        <v>4.5175179999999999</v>
      </c>
      <c r="AT55">
        <v>14.392497000000001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2286.7655370000002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567.65459199999998</v>
      </c>
      <c r="L56">
        <v>517.57828800000004</v>
      </c>
      <c r="M56">
        <v>88.274000000000001</v>
      </c>
      <c r="N56">
        <v>56.66807</v>
      </c>
      <c r="O56">
        <v>118.657167</v>
      </c>
      <c r="P56">
        <v>120.501206</v>
      </c>
      <c r="Q56">
        <v>7.3286610000000003</v>
      </c>
      <c r="R56">
        <v>40.673301000000002</v>
      </c>
      <c r="S56">
        <v>15.918585</v>
      </c>
      <c r="T56">
        <v>0</v>
      </c>
      <c r="U56">
        <v>401.80981500000001</v>
      </c>
      <c r="V56">
        <v>19.890435</v>
      </c>
      <c r="W56">
        <v>32.032907999999999</v>
      </c>
      <c r="X56">
        <v>120.78185999999999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20.699869</v>
      </c>
      <c r="AH56">
        <v>0</v>
      </c>
      <c r="AI56">
        <v>0</v>
      </c>
      <c r="AJ56">
        <v>0</v>
      </c>
      <c r="AK56">
        <v>42.616191999999998</v>
      </c>
      <c r="AL56">
        <v>2.2298779999999998</v>
      </c>
      <c r="AM56">
        <v>0</v>
      </c>
      <c r="AN56">
        <v>0.67914399999999997</v>
      </c>
      <c r="AO56">
        <v>0</v>
      </c>
      <c r="AP56">
        <v>0</v>
      </c>
      <c r="AQ56">
        <v>0</v>
      </c>
      <c r="AR56">
        <v>2.118576</v>
      </c>
      <c r="AS56">
        <v>4.5175179999999999</v>
      </c>
      <c r="AT56">
        <v>14.392497000000001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2195.0225619999997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539.23900000000003</v>
      </c>
      <c r="L57">
        <v>541.565788</v>
      </c>
      <c r="M57">
        <v>88.274000000000001</v>
      </c>
      <c r="N57">
        <v>56.66807</v>
      </c>
      <c r="O57">
        <v>118.657167</v>
      </c>
      <c r="P57">
        <v>120.501206</v>
      </c>
      <c r="Q57">
        <v>7.3286610000000003</v>
      </c>
      <c r="R57">
        <v>40.673301000000002</v>
      </c>
      <c r="S57">
        <v>15.918585</v>
      </c>
      <c r="T57">
        <v>0</v>
      </c>
      <c r="U57">
        <v>401.80981500000001</v>
      </c>
      <c r="V57">
        <v>19.890435</v>
      </c>
      <c r="W57">
        <v>32.032907999999999</v>
      </c>
      <c r="X57">
        <v>120.78185999999999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20.699869</v>
      </c>
      <c r="AH57">
        <v>0</v>
      </c>
      <c r="AI57">
        <v>0</v>
      </c>
      <c r="AJ57">
        <v>0</v>
      </c>
      <c r="AK57">
        <v>42.616191999999998</v>
      </c>
      <c r="AL57">
        <v>2.2298779999999998</v>
      </c>
      <c r="AM57">
        <v>0</v>
      </c>
      <c r="AN57">
        <v>0.67914399999999997</v>
      </c>
      <c r="AO57">
        <v>0</v>
      </c>
      <c r="AP57">
        <v>0</v>
      </c>
      <c r="AQ57">
        <v>0</v>
      </c>
      <c r="AR57">
        <v>2.6482199999999998</v>
      </c>
      <c r="AS57">
        <v>4.5175179999999999</v>
      </c>
      <c r="AT57">
        <v>14.392497000000001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2191.1241139999997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491.26400000000001</v>
      </c>
      <c r="L58">
        <v>575.14828799999998</v>
      </c>
      <c r="M58">
        <v>88.274000000000001</v>
      </c>
      <c r="N58">
        <v>56.66807</v>
      </c>
      <c r="O58">
        <v>118.657167</v>
      </c>
      <c r="P58">
        <v>120.501206</v>
      </c>
      <c r="Q58">
        <v>7.3286610000000003</v>
      </c>
      <c r="R58">
        <v>35.139767999999997</v>
      </c>
      <c r="S58">
        <v>15.918585</v>
      </c>
      <c r="T58">
        <v>0</v>
      </c>
      <c r="U58">
        <v>401.80981500000001</v>
      </c>
      <c r="V58">
        <v>19.890435</v>
      </c>
      <c r="W58">
        <v>32.032907999999999</v>
      </c>
      <c r="X58">
        <v>120.78185999999999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20.699869</v>
      </c>
      <c r="AH58">
        <v>0</v>
      </c>
      <c r="AI58">
        <v>0</v>
      </c>
      <c r="AJ58">
        <v>0</v>
      </c>
      <c r="AK58">
        <v>42.616191999999998</v>
      </c>
      <c r="AL58">
        <v>2.2298779999999998</v>
      </c>
      <c r="AM58">
        <v>0</v>
      </c>
      <c r="AN58">
        <v>0.67914399999999997</v>
      </c>
      <c r="AO58">
        <v>0</v>
      </c>
      <c r="AP58">
        <v>0</v>
      </c>
      <c r="AQ58">
        <v>0</v>
      </c>
      <c r="AR58">
        <v>2.6482199999999998</v>
      </c>
      <c r="AS58">
        <v>4.5175179999999999</v>
      </c>
      <c r="AT58">
        <v>14.392497000000001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2171.198081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450.34986500000002</v>
      </c>
      <c r="L59">
        <v>584.74328800000001</v>
      </c>
      <c r="M59">
        <v>88.274000000000001</v>
      </c>
      <c r="N59">
        <v>56.66807</v>
      </c>
      <c r="O59">
        <v>118.657167</v>
      </c>
      <c r="P59">
        <v>120.501206</v>
      </c>
      <c r="Q59">
        <v>8.5182490000000008</v>
      </c>
      <c r="R59">
        <v>35.139767999999997</v>
      </c>
      <c r="S59">
        <v>21.768176</v>
      </c>
      <c r="T59">
        <v>0</v>
      </c>
      <c r="U59">
        <v>401.80981500000001</v>
      </c>
      <c r="V59">
        <v>19.890435</v>
      </c>
      <c r="W59">
        <v>32.032907999999999</v>
      </c>
      <c r="X59">
        <v>120.78185999999999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20.699869</v>
      </c>
      <c r="AH59">
        <v>0</v>
      </c>
      <c r="AI59">
        <v>0</v>
      </c>
      <c r="AJ59">
        <v>0</v>
      </c>
      <c r="AK59">
        <v>42.616191999999998</v>
      </c>
      <c r="AL59">
        <v>2.2298779999999998</v>
      </c>
      <c r="AM59">
        <v>0</v>
      </c>
      <c r="AN59">
        <v>0.67914399999999997</v>
      </c>
      <c r="AO59">
        <v>0</v>
      </c>
      <c r="AP59">
        <v>0</v>
      </c>
      <c r="AQ59">
        <v>0</v>
      </c>
      <c r="AR59">
        <v>2.6482199999999998</v>
      </c>
      <c r="AS59">
        <v>4.5175179999999999</v>
      </c>
      <c r="AT59">
        <v>14.392497000000001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2146.9181250000001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450.34986500000002</v>
      </c>
      <c r="L60">
        <v>592.89423999999997</v>
      </c>
      <c r="M60">
        <v>88.274000000000001</v>
      </c>
      <c r="N60">
        <v>56.66807</v>
      </c>
      <c r="O60">
        <v>118.657167</v>
      </c>
      <c r="P60">
        <v>120.501206</v>
      </c>
      <c r="Q60">
        <v>8.5182490000000008</v>
      </c>
      <c r="R60">
        <v>35.139767999999997</v>
      </c>
      <c r="S60">
        <v>21.768176</v>
      </c>
      <c r="T60">
        <v>0</v>
      </c>
      <c r="U60">
        <v>401.80981500000001</v>
      </c>
      <c r="V60">
        <v>19.890435</v>
      </c>
      <c r="W60">
        <v>32.032907999999999</v>
      </c>
      <c r="X60">
        <v>120.78185999999999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20.699869</v>
      </c>
      <c r="AH60">
        <v>0</v>
      </c>
      <c r="AI60">
        <v>0</v>
      </c>
      <c r="AJ60">
        <v>0</v>
      </c>
      <c r="AK60">
        <v>42.616191999999998</v>
      </c>
      <c r="AL60">
        <v>2.2298779999999998</v>
      </c>
      <c r="AM60">
        <v>0</v>
      </c>
      <c r="AN60">
        <v>0.67914399999999997</v>
      </c>
      <c r="AO60">
        <v>0</v>
      </c>
      <c r="AP60">
        <v>0</v>
      </c>
      <c r="AQ60">
        <v>0</v>
      </c>
      <c r="AR60">
        <v>2.6482199999999998</v>
      </c>
      <c r="AS60">
        <v>4.5175179999999999</v>
      </c>
      <c r="AT60">
        <v>14.392497000000001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2155.0690770000001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450.34986500000002</v>
      </c>
      <c r="L61">
        <v>592.89423999999997</v>
      </c>
      <c r="M61">
        <v>88.274000000000001</v>
      </c>
      <c r="N61">
        <v>56.66807</v>
      </c>
      <c r="O61">
        <v>118.657167</v>
      </c>
      <c r="P61">
        <v>120.501206</v>
      </c>
      <c r="Q61">
        <v>8.5182490000000008</v>
      </c>
      <c r="R61">
        <v>35.768104999999998</v>
      </c>
      <c r="S61">
        <v>21.768176</v>
      </c>
      <c r="T61">
        <v>0</v>
      </c>
      <c r="U61">
        <v>401.80981500000001</v>
      </c>
      <c r="V61">
        <v>19.890435</v>
      </c>
      <c r="W61">
        <v>32.032907999999999</v>
      </c>
      <c r="X61">
        <v>120.78185999999999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20.699869</v>
      </c>
      <c r="AH61">
        <v>0</v>
      </c>
      <c r="AI61">
        <v>0</v>
      </c>
      <c r="AJ61">
        <v>0</v>
      </c>
      <c r="AK61">
        <v>42.616191999999998</v>
      </c>
      <c r="AL61">
        <v>2.2298779999999998</v>
      </c>
      <c r="AM61">
        <v>0</v>
      </c>
      <c r="AN61">
        <v>0.67914399999999997</v>
      </c>
      <c r="AO61">
        <v>0</v>
      </c>
      <c r="AP61">
        <v>0</v>
      </c>
      <c r="AQ61">
        <v>0</v>
      </c>
      <c r="AR61">
        <v>2.118576</v>
      </c>
      <c r="AS61">
        <v>4.5175179999999999</v>
      </c>
      <c r="AT61">
        <v>14.392497000000001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2155.16777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450.34986500000002</v>
      </c>
      <c r="L62">
        <v>592.89423999999997</v>
      </c>
      <c r="M62">
        <v>88.274000000000001</v>
      </c>
      <c r="N62">
        <v>56.66807</v>
      </c>
      <c r="O62">
        <v>118.657167</v>
      </c>
      <c r="P62">
        <v>120.501206</v>
      </c>
      <c r="Q62">
        <v>8.5182490000000008</v>
      </c>
      <c r="R62">
        <v>35.139767999999997</v>
      </c>
      <c r="S62">
        <v>21.768176</v>
      </c>
      <c r="T62">
        <v>0</v>
      </c>
      <c r="U62">
        <v>401.80981500000001</v>
      </c>
      <c r="V62">
        <v>19.890435</v>
      </c>
      <c r="W62">
        <v>32.032907999999999</v>
      </c>
      <c r="X62">
        <v>120.78185999999999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20.699869</v>
      </c>
      <c r="AH62">
        <v>0</v>
      </c>
      <c r="AI62">
        <v>0</v>
      </c>
      <c r="AJ62">
        <v>0</v>
      </c>
      <c r="AK62">
        <v>42.616191999999998</v>
      </c>
      <c r="AL62">
        <v>2.2298779999999998</v>
      </c>
      <c r="AM62">
        <v>0</v>
      </c>
      <c r="AN62">
        <v>0.67914399999999997</v>
      </c>
      <c r="AO62">
        <v>0</v>
      </c>
      <c r="AP62">
        <v>0</v>
      </c>
      <c r="AQ62">
        <v>0</v>
      </c>
      <c r="AR62">
        <v>2.118576</v>
      </c>
      <c r="AS62">
        <v>4.5175179999999999</v>
      </c>
      <c r="AT62">
        <v>14.392497000000001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2154.5394329999999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452.26886500000001</v>
      </c>
      <c r="L63">
        <v>624.92321800000002</v>
      </c>
      <c r="M63">
        <v>88.274000000000001</v>
      </c>
      <c r="N63">
        <v>56.66807</v>
      </c>
      <c r="O63">
        <v>118.657167</v>
      </c>
      <c r="P63">
        <v>120.501206</v>
      </c>
      <c r="Q63">
        <v>8.4798690000000008</v>
      </c>
      <c r="R63">
        <v>40.653984000000001</v>
      </c>
      <c r="S63">
        <v>21.653036</v>
      </c>
      <c r="T63">
        <v>0</v>
      </c>
      <c r="U63">
        <v>401.80981500000001</v>
      </c>
      <c r="V63">
        <v>19.890435</v>
      </c>
      <c r="W63">
        <v>32.032907999999999</v>
      </c>
      <c r="X63">
        <v>120.78185999999999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20.699869</v>
      </c>
      <c r="AH63">
        <v>0</v>
      </c>
      <c r="AI63">
        <v>0</v>
      </c>
      <c r="AJ63">
        <v>0</v>
      </c>
      <c r="AK63">
        <v>42.616191999999998</v>
      </c>
      <c r="AL63">
        <v>2.2298779999999998</v>
      </c>
      <c r="AM63">
        <v>0</v>
      </c>
      <c r="AN63">
        <v>0.67914399999999997</v>
      </c>
      <c r="AO63">
        <v>0</v>
      </c>
      <c r="AP63">
        <v>0</v>
      </c>
      <c r="AQ63">
        <v>14.93078</v>
      </c>
      <c r="AR63">
        <v>2.118576</v>
      </c>
      <c r="AS63">
        <v>4.5175179999999999</v>
      </c>
      <c r="AT63">
        <v>14.392497000000001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2208.7788869999999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500.24386500000003</v>
      </c>
      <c r="L64">
        <v>598.65124000000003</v>
      </c>
      <c r="M64">
        <v>88.274000000000001</v>
      </c>
      <c r="N64">
        <v>56.66807</v>
      </c>
      <c r="O64">
        <v>118.657167</v>
      </c>
      <c r="P64">
        <v>120.501206</v>
      </c>
      <c r="Q64">
        <v>8.5182490000000008</v>
      </c>
      <c r="R64">
        <v>40.673301000000002</v>
      </c>
      <c r="S64">
        <v>21.768176</v>
      </c>
      <c r="T64">
        <v>0</v>
      </c>
      <c r="U64">
        <v>401.80981500000001</v>
      </c>
      <c r="V64">
        <v>19.890435</v>
      </c>
      <c r="W64">
        <v>32.032907999999999</v>
      </c>
      <c r="X64">
        <v>120.78185999999999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20.699869</v>
      </c>
      <c r="AH64">
        <v>0</v>
      </c>
      <c r="AI64">
        <v>0</v>
      </c>
      <c r="AJ64">
        <v>0</v>
      </c>
      <c r="AK64">
        <v>42.616191999999998</v>
      </c>
      <c r="AL64">
        <v>2.2298779999999998</v>
      </c>
      <c r="AM64">
        <v>0</v>
      </c>
      <c r="AN64">
        <v>0.67914399999999997</v>
      </c>
      <c r="AO64">
        <v>0</v>
      </c>
      <c r="AP64">
        <v>0</v>
      </c>
      <c r="AQ64">
        <v>14.93078</v>
      </c>
      <c r="AR64">
        <v>2.118576</v>
      </c>
      <c r="AS64">
        <v>4.5175179999999999</v>
      </c>
      <c r="AT64">
        <v>14.392497000000001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2230.6547460000002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617.87856499999998</v>
      </c>
      <c r="L65">
        <v>598.65124000000003</v>
      </c>
      <c r="M65">
        <v>88.274000000000001</v>
      </c>
      <c r="N65">
        <v>56.66807</v>
      </c>
      <c r="O65">
        <v>118.657167</v>
      </c>
      <c r="P65">
        <v>120.501206</v>
      </c>
      <c r="Q65">
        <v>8.5182490000000008</v>
      </c>
      <c r="R65">
        <v>40.673301000000002</v>
      </c>
      <c r="S65">
        <v>21.768176</v>
      </c>
      <c r="T65">
        <v>0</v>
      </c>
      <c r="U65">
        <v>401.80981500000001</v>
      </c>
      <c r="V65">
        <v>19.890435</v>
      </c>
      <c r="W65">
        <v>32.032907999999999</v>
      </c>
      <c r="X65">
        <v>120.78185999999999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20.699869</v>
      </c>
      <c r="AH65">
        <v>0</v>
      </c>
      <c r="AI65">
        <v>0</v>
      </c>
      <c r="AJ65">
        <v>0</v>
      </c>
      <c r="AK65">
        <v>42.616191999999998</v>
      </c>
      <c r="AL65">
        <v>2.2298779999999998</v>
      </c>
      <c r="AM65">
        <v>0</v>
      </c>
      <c r="AN65">
        <v>0.67914399999999997</v>
      </c>
      <c r="AO65">
        <v>0</v>
      </c>
      <c r="AP65">
        <v>0</v>
      </c>
      <c r="AQ65">
        <v>14.93078</v>
      </c>
      <c r="AR65">
        <v>2.118576</v>
      </c>
      <c r="AS65">
        <v>4.5175179999999999</v>
      </c>
      <c r="AT65">
        <v>14.392497000000001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2348.2894460000002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655.17454699999996</v>
      </c>
      <c r="L66">
        <v>598.65124000000003</v>
      </c>
      <c r="M66">
        <v>88.274000000000001</v>
      </c>
      <c r="N66">
        <v>56.66807</v>
      </c>
      <c r="O66">
        <v>118.657167</v>
      </c>
      <c r="P66">
        <v>120.501206</v>
      </c>
      <c r="Q66">
        <v>8.5182490000000008</v>
      </c>
      <c r="R66">
        <v>40.673301000000002</v>
      </c>
      <c r="S66">
        <v>21.768176</v>
      </c>
      <c r="T66">
        <v>0</v>
      </c>
      <c r="U66">
        <v>401.80981500000001</v>
      </c>
      <c r="V66">
        <v>19.890435</v>
      </c>
      <c r="W66">
        <v>32.032907999999999</v>
      </c>
      <c r="X66">
        <v>120.78185999999999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20.699869</v>
      </c>
      <c r="AH66">
        <v>0</v>
      </c>
      <c r="AI66">
        <v>0</v>
      </c>
      <c r="AJ66">
        <v>0</v>
      </c>
      <c r="AK66">
        <v>42.616191999999998</v>
      </c>
      <c r="AL66">
        <v>2.2298779999999998</v>
      </c>
      <c r="AM66">
        <v>0</v>
      </c>
      <c r="AN66">
        <v>0.67914399999999997</v>
      </c>
      <c r="AO66">
        <v>0</v>
      </c>
      <c r="AP66">
        <v>0</v>
      </c>
      <c r="AQ66">
        <v>29.861559</v>
      </c>
      <c r="AR66">
        <v>2.118576</v>
      </c>
      <c r="AS66">
        <v>4.5175179999999999</v>
      </c>
      <c r="AT66">
        <v>14.392497000000001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2400.5162070000001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655.17454699999996</v>
      </c>
      <c r="L67">
        <v>598.65124000000003</v>
      </c>
      <c r="M67">
        <v>88.274000000000001</v>
      </c>
      <c r="N67">
        <v>56.66807</v>
      </c>
      <c r="O67">
        <v>118.657167</v>
      </c>
      <c r="P67">
        <v>120.501206</v>
      </c>
      <c r="Q67">
        <v>8.5182490000000008</v>
      </c>
      <c r="R67">
        <v>40.673301000000002</v>
      </c>
      <c r="S67">
        <v>21.768176</v>
      </c>
      <c r="T67">
        <v>0</v>
      </c>
      <c r="U67">
        <v>401.80981500000001</v>
      </c>
      <c r="V67">
        <v>19.890435</v>
      </c>
      <c r="W67">
        <v>32.032907999999999</v>
      </c>
      <c r="X67">
        <v>120.78185999999999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15.811458</v>
      </c>
      <c r="AF67">
        <v>0</v>
      </c>
      <c r="AG67">
        <v>20.699869</v>
      </c>
      <c r="AH67">
        <v>0</v>
      </c>
      <c r="AI67">
        <v>0</v>
      </c>
      <c r="AJ67">
        <v>0</v>
      </c>
      <c r="AK67">
        <v>42.616191999999998</v>
      </c>
      <c r="AL67">
        <v>2.2298779999999998</v>
      </c>
      <c r="AM67">
        <v>0</v>
      </c>
      <c r="AN67">
        <v>0.67914399999999997</v>
      </c>
      <c r="AO67">
        <v>0</v>
      </c>
      <c r="AP67">
        <v>0</v>
      </c>
      <c r="AQ67">
        <v>29.861559</v>
      </c>
      <c r="AR67">
        <v>2.118576</v>
      </c>
      <c r="AS67">
        <v>4.5175179999999999</v>
      </c>
      <c r="AT67">
        <v>14.392497000000001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2416.3276650000003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655.17454699999996</v>
      </c>
      <c r="L68">
        <v>598.65124000000003</v>
      </c>
      <c r="M68">
        <v>88.274000000000001</v>
      </c>
      <c r="N68">
        <v>56.66807</v>
      </c>
      <c r="O68">
        <v>118.657167</v>
      </c>
      <c r="P68">
        <v>120.501206</v>
      </c>
      <c r="Q68">
        <v>8.5182490000000008</v>
      </c>
      <c r="R68">
        <v>40.673301000000002</v>
      </c>
      <c r="S68">
        <v>21.768176</v>
      </c>
      <c r="T68">
        <v>0</v>
      </c>
      <c r="U68">
        <v>401.80981500000001</v>
      </c>
      <c r="V68">
        <v>19.890435</v>
      </c>
      <c r="W68">
        <v>32.032907999999999</v>
      </c>
      <c r="X68">
        <v>120.78185999999999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15.811458</v>
      </c>
      <c r="AF68">
        <v>0</v>
      </c>
      <c r="AG68">
        <v>20.699869</v>
      </c>
      <c r="AH68">
        <v>0</v>
      </c>
      <c r="AI68">
        <v>0</v>
      </c>
      <c r="AJ68">
        <v>0</v>
      </c>
      <c r="AK68">
        <v>42.616191999999998</v>
      </c>
      <c r="AL68">
        <v>2.2298779999999998</v>
      </c>
      <c r="AM68">
        <v>0</v>
      </c>
      <c r="AN68">
        <v>0.67914399999999997</v>
      </c>
      <c r="AO68">
        <v>0</v>
      </c>
      <c r="AP68">
        <v>0</v>
      </c>
      <c r="AQ68">
        <v>29.861559</v>
      </c>
      <c r="AR68">
        <v>2.118576</v>
      </c>
      <c r="AS68">
        <v>4.5175179999999999</v>
      </c>
      <c r="AT68">
        <v>14.392497000000001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2416.3276650000003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574.49678700000004</v>
      </c>
      <c r="L69">
        <v>597.69173999999998</v>
      </c>
      <c r="M69">
        <v>88.274000000000001</v>
      </c>
      <c r="N69">
        <v>56.66807</v>
      </c>
      <c r="O69">
        <v>118.657167</v>
      </c>
      <c r="P69">
        <v>120.501206</v>
      </c>
      <c r="Q69">
        <v>8.4798690000000008</v>
      </c>
      <c r="R69">
        <v>40.673301000000002</v>
      </c>
      <c r="S69">
        <v>21.653036</v>
      </c>
      <c r="T69">
        <v>0</v>
      </c>
      <c r="U69">
        <v>401.80981500000001</v>
      </c>
      <c r="V69">
        <v>19.890435</v>
      </c>
      <c r="W69">
        <v>32.032907999999999</v>
      </c>
      <c r="X69">
        <v>120.78185999999999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15.811458</v>
      </c>
      <c r="AF69">
        <v>8.5146029999999993</v>
      </c>
      <c r="AG69">
        <v>20.699869</v>
      </c>
      <c r="AH69">
        <v>19.081575999999998</v>
      </c>
      <c r="AI69">
        <v>0</v>
      </c>
      <c r="AJ69">
        <v>0</v>
      </c>
      <c r="AK69">
        <v>42.616191999999998</v>
      </c>
      <c r="AL69">
        <v>2.2298779999999998</v>
      </c>
      <c r="AM69">
        <v>0</v>
      </c>
      <c r="AN69">
        <v>0.67914399999999997</v>
      </c>
      <c r="AO69">
        <v>0</v>
      </c>
      <c r="AP69">
        <v>0</v>
      </c>
      <c r="AQ69">
        <v>44.792338000000001</v>
      </c>
      <c r="AR69">
        <v>2.118576</v>
      </c>
      <c r="AS69">
        <v>4.5175179999999999</v>
      </c>
      <c r="AT69">
        <v>14.392497000000001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2377.0638430000008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576.41578700000002</v>
      </c>
      <c r="L70">
        <v>597.69173999999998</v>
      </c>
      <c r="M70">
        <v>88.274000000000001</v>
      </c>
      <c r="N70">
        <v>56.66807</v>
      </c>
      <c r="O70">
        <v>118.657167</v>
      </c>
      <c r="P70">
        <v>120.501206</v>
      </c>
      <c r="Q70">
        <v>8.4798690000000008</v>
      </c>
      <c r="R70">
        <v>40.673301000000002</v>
      </c>
      <c r="S70">
        <v>21.653036</v>
      </c>
      <c r="T70">
        <v>0</v>
      </c>
      <c r="U70">
        <v>401.80981500000001</v>
      </c>
      <c r="V70">
        <v>19.890435</v>
      </c>
      <c r="W70">
        <v>32.032907999999999</v>
      </c>
      <c r="X70">
        <v>120.78185999999999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15.811458</v>
      </c>
      <c r="AF70">
        <v>8.5146029999999993</v>
      </c>
      <c r="AG70">
        <v>20.699869</v>
      </c>
      <c r="AH70">
        <v>36.345860000000002</v>
      </c>
      <c r="AI70">
        <v>0</v>
      </c>
      <c r="AJ70">
        <v>0</v>
      </c>
      <c r="AK70">
        <v>42.616191999999998</v>
      </c>
      <c r="AL70">
        <v>2.2298779999999998</v>
      </c>
      <c r="AM70">
        <v>0</v>
      </c>
      <c r="AN70">
        <v>0.67914399999999997</v>
      </c>
      <c r="AO70">
        <v>0</v>
      </c>
      <c r="AP70">
        <v>0</v>
      </c>
      <c r="AQ70">
        <v>44.792338000000001</v>
      </c>
      <c r="AR70">
        <v>2.118576</v>
      </c>
      <c r="AS70">
        <v>4.5175179999999999</v>
      </c>
      <c r="AT70">
        <v>14.392497000000001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2396.2471270000005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576.41578700000002</v>
      </c>
      <c r="L71">
        <v>624.91589799999997</v>
      </c>
      <c r="M71">
        <v>88.274000000000001</v>
      </c>
      <c r="N71">
        <v>56.66807</v>
      </c>
      <c r="O71">
        <v>118.657167</v>
      </c>
      <c r="P71">
        <v>120.501206</v>
      </c>
      <c r="Q71">
        <v>8.4798690000000008</v>
      </c>
      <c r="R71">
        <v>40.673301000000002</v>
      </c>
      <c r="S71">
        <v>21.653036</v>
      </c>
      <c r="T71">
        <v>0</v>
      </c>
      <c r="U71">
        <v>401.80981500000001</v>
      </c>
      <c r="V71">
        <v>19.890435</v>
      </c>
      <c r="W71">
        <v>32.032907999999999</v>
      </c>
      <c r="X71">
        <v>120.78185999999999</v>
      </c>
      <c r="Y71">
        <v>0</v>
      </c>
      <c r="Z71">
        <v>0</v>
      </c>
      <c r="AA71">
        <v>0</v>
      </c>
      <c r="AB71">
        <v>12.636653000000001</v>
      </c>
      <c r="AC71">
        <v>0</v>
      </c>
      <c r="AD71">
        <v>8.7660269999999993</v>
      </c>
      <c r="AE71">
        <v>15.811458</v>
      </c>
      <c r="AF71">
        <v>17.029205999999999</v>
      </c>
      <c r="AG71">
        <v>20.699869</v>
      </c>
      <c r="AH71">
        <v>68.148488</v>
      </c>
      <c r="AI71">
        <v>0</v>
      </c>
      <c r="AJ71">
        <v>0</v>
      </c>
      <c r="AK71">
        <v>42.616191999999998</v>
      </c>
      <c r="AL71">
        <v>2.2298779999999998</v>
      </c>
      <c r="AM71">
        <v>0</v>
      </c>
      <c r="AN71">
        <v>0.67914399999999997</v>
      </c>
      <c r="AO71">
        <v>0</v>
      </c>
      <c r="AP71">
        <v>0</v>
      </c>
      <c r="AQ71">
        <v>44.792338000000001</v>
      </c>
      <c r="AR71">
        <v>2.118576</v>
      </c>
      <c r="AS71">
        <v>4.5175179999999999</v>
      </c>
      <c r="AT71">
        <v>14.392497000000001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2485.1911960000002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576.41578700000002</v>
      </c>
      <c r="L72">
        <v>626.69752100000005</v>
      </c>
      <c r="M72">
        <v>88.274000000000001</v>
      </c>
      <c r="N72">
        <v>56.66807</v>
      </c>
      <c r="O72">
        <v>118.657167</v>
      </c>
      <c r="P72">
        <v>120.501206</v>
      </c>
      <c r="Q72">
        <v>8.4798690000000008</v>
      </c>
      <c r="R72">
        <v>40.673301000000002</v>
      </c>
      <c r="S72">
        <v>21.653036</v>
      </c>
      <c r="T72">
        <v>0</v>
      </c>
      <c r="U72">
        <v>401.80981500000001</v>
      </c>
      <c r="V72">
        <v>19.890435</v>
      </c>
      <c r="W72">
        <v>32.032907999999999</v>
      </c>
      <c r="X72">
        <v>120.78185999999999</v>
      </c>
      <c r="Y72">
        <v>0</v>
      </c>
      <c r="Z72">
        <v>1.05545</v>
      </c>
      <c r="AA72">
        <v>0</v>
      </c>
      <c r="AB72">
        <v>12.636653000000001</v>
      </c>
      <c r="AC72">
        <v>1.221827</v>
      </c>
      <c r="AD72">
        <v>17.532053000000001</v>
      </c>
      <c r="AE72">
        <v>31.622917000000001</v>
      </c>
      <c r="AF72">
        <v>25.543809</v>
      </c>
      <c r="AG72">
        <v>20.699869</v>
      </c>
      <c r="AH72">
        <v>81.778184999999993</v>
      </c>
      <c r="AI72">
        <v>0</v>
      </c>
      <c r="AJ72">
        <v>0</v>
      </c>
      <c r="AK72">
        <v>42.616191999999998</v>
      </c>
      <c r="AL72">
        <v>12.264329</v>
      </c>
      <c r="AM72">
        <v>5.0648929999999996</v>
      </c>
      <c r="AN72">
        <v>0.67914399999999997</v>
      </c>
      <c r="AO72">
        <v>0</v>
      </c>
      <c r="AP72">
        <v>0</v>
      </c>
      <c r="AQ72">
        <v>44.792338000000001</v>
      </c>
      <c r="AR72">
        <v>2.118576</v>
      </c>
      <c r="AS72">
        <v>4.5175179999999999</v>
      </c>
      <c r="AT72">
        <v>14.392497000000001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2551.0712249999997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655.17454699999996</v>
      </c>
      <c r="L73">
        <v>626.69752100000005</v>
      </c>
      <c r="M73">
        <v>88.274000000000001</v>
      </c>
      <c r="N73">
        <v>56.66807</v>
      </c>
      <c r="O73">
        <v>118.657167</v>
      </c>
      <c r="P73">
        <v>120.501206</v>
      </c>
      <c r="Q73">
        <v>10.13232</v>
      </c>
      <c r="R73">
        <v>40.673301000000002</v>
      </c>
      <c r="S73">
        <v>25.321300999999998</v>
      </c>
      <c r="T73">
        <v>0</v>
      </c>
      <c r="U73">
        <v>401.80981500000001</v>
      </c>
      <c r="V73">
        <v>19.890435</v>
      </c>
      <c r="W73">
        <v>32.032907999999999</v>
      </c>
      <c r="X73">
        <v>120.78185999999999</v>
      </c>
      <c r="Y73">
        <v>0</v>
      </c>
      <c r="Z73">
        <v>12.513415</v>
      </c>
      <c r="AA73">
        <v>6.7462439999999999</v>
      </c>
      <c r="AB73">
        <v>25.273306999999999</v>
      </c>
      <c r="AC73">
        <v>27.885764000000002</v>
      </c>
      <c r="AD73">
        <v>17.532053000000001</v>
      </c>
      <c r="AE73">
        <v>31.622917000000001</v>
      </c>
      <c r="AF73">
        <v>34.058411999999997</v>
      </c>
      <c r="AG73">
        <v>20.699869</v>
      </c>
      <c r="AH73">
        <v>112.217843</v>
      </c>
      <c r="AI73">
        <v>3.6643300000000001</v>
      </c>
      <c r="AJ73">
        <v>0</v>
      </c>
      <c r="AK73">
        <v>42.616191999999998</v>
      </c>
      <c r="AL73">
        <v>53.517071999999999</v>
      </c>
      <c r="AM73">
        <v>10.109323</v>
      </c>
      <c r="AN73">
        <v>0.67914399999999997</v>
      </c>
      <c r="AO73">
        <v>0</v>
      </c>
      <c r="AP73">
        <v>0.36873600000000001</v>
      </c>
      <c r="AQ73">
        <v>44.792338000000001</v>
      </c>
      <c r="AR73">
        <v>2.118576</v>
      </c>
      <c r="AS73">
        <v>4.5175179999999999</v>
      </c>
      <c r="AT73">
        <v>14.392497000000001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2781.9400009999999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655.17454699999996</v>
      </c>
      <c r="L74">
        <v>626.69752100000005</v>
      </c>
      <c r="M74">
        <v>88.274000000000001</v>
      </c>
      <c r="N74">
        <v>56.66807</v>
      </c>
      <c r="O74">
        <v>118.657167</v>
      </c>
      <c r="P74">
        <v>120.501206</v>
      </c>
      <c r="Q74">
        <v>10.13232</v>
      </c>
      <c r="R74">
        <v>40.673301000000002</v>
      </c>
      <c r="S74">
        <v>25.321300999999998</v>
      </c>
      <c r="T74">
        <v>0</v>
      </c>
      <c r="U74">
        <v>401.80981500000001</v>
      </c>
      <c r="V74">
        <v>19.890435</v>
      </c>
      <c r="W74">
        <v>32.032907999999999</v>
      </c>
      <c r="X74">
        <v>120.78185999999999</v>
      </c>
      <c r="Y74">
        <v>0</v>
      </c>
      <c r="Z74">
        <v>12.513415</v>
      </c>
      <c r="AA74">
        <v>13.340888</v>
      </c>
      <c r="AB74">
        <v>25.273306999999999</v>
      </c>
      <c r="AC74">
        <v>27.885764000000002</v>
      </c>
      <c r="AD74">
        <v>26.298079999999999</v>
      </c>
      <c r="AE74">
        <v>31.622917000000001</v>
      </c>
      <c r="AF74">
        <v>34.058411999999997</v>
      </c>
      <c r="AG74">
        <v>20.699869</v>
      </c>
      <c r="AH74">
        <v>127.21051</v>
      </c>
      <c r="AI74">
        <v>15.688219999999999</v>
      </c>
      <c r="AJ74">
        <v>0</v>
      </c>
      <c r="AK74">
        <v>42.616191999999998</v>
      </c>
      <c r="AL74">
        <v>53.517071999999999</v>
      </c>
      <c r="AM74">
        <v>10.109323</v>
      </c>
      <c r="AN74">
        <v>0.67914399999999997</v>
      </c>
      <c r="AO74">
        <v>0</v>
      </c>
      <c r="AP74">
        <v>0.36873600000000001</v>
      </c>
      <c r="AQ74">
        <v>44.792338000000001</v>
      </c>
      <c r="AR74">
        <v>2.118576</v>
      </c>
      <c r="AS74">
        <v>4.5175179999999999</v>
      </c>
      <c r="AT74">
        <v>14.392497000000001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2824.3172290000002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655.17454699999996</v>
      </c>
      <c r="L75">
        <v>626.69752100000005</v>
      </c>
      <c r="M75">
        <v>88.274000000000001</v>
      </c>
      <c r="N75">
        <v>56.66807</v>
      </c>
      <c r="O75">
        <v>118.657167</v>
      </c>
      <c r="P75">
        <v>120.501206</v>
      </c>
      <c r="Q75">
        <v>10.13232</v>
      </c>
      <c r="R75">
        <v>40.673301000000002</v>
      </c>
      <c r="S75">
        <v>25.321300999999998</v>
      </c>
      <c r="T75">
        <v>0</v>
      </c>
      <c r="U75">
        <v>401.80981500000001</v>
      </c>
      <c r="V75">
        <v>19.890435</v>
      </c>
      <c r="W75">
        <v>32.032907999999999</v>
      </c>
      <c r="X75">
        <v>120.78185999999999</v>
      </c>
      <c r="Y75">
        <v>0</v>
      </c>
      <c r="Z75">
        <v>12.513415</v>
      </c>
      <c r="AA75">
        <v>21.224139999999998</v>
      </c>
      <c r="AB75">
        <v>25.273306999999999</v>
      </c>
      <c r="AC75">
        <v>27.885764000000002</v>
      </c>
      <c r="AD75">
        <v>26.298079999999999</v>
      </c>
      <c r="AE75">
        <v>31.622917000000001</v>
      </c>
      <c r="AF75">
        <v>34.058411999999997</v>
      </c>
      <c r="AG75">
        <v>20.699869</v>
      </c>
      <c r="AH75">
        <v>127.21051</v>
      </c>
      <c r="AI75">
        <v>15.688219999999999</v>
      </c>
      <c r="AJ75">
        <v>0</v>
      </c>
      <c r="AK75">
        <v>42.616191999999998</v>
      </c>
      <c r="AL75">
        <v>53.517071999999999</v>
      </c>
      <c r="AM75">
        <v>10.109323</v>
      </c>
      <c r="AN75">
        <v>0.67914399999999997</v>
      </c>
      <c r="AO75">
        <v>0</v>
      </c>
      <c r="AP75">
        <v>0.36873600000000001</v>
      </c>
      <c r="AQ75">
        <v>44.792338000000001</v>
      </c>
      <c r="AR75">
        <v>2.118576</v>
      </c>
      <c r="AS75">
        <v>4.5175179999999999</v>
      </c>
      <c r="AT75">
        <v>14.392497000000001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2832.2004809999999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655.17454699999996</v>
      </c>
      <c r="L76">
        <v>626.69752100000005</v>
      </c>
      <c r="M76">
        <v>88.274000000000001</v>
      </c>
      <c r="N76">
        <v>56.66807</v>
      </c>
      <c r="O76">
        <v>118.657167</v>
      </c>
      <c r="P76">
        <v>120.501206</v>
      </c>
      <c r="Q76">
        <v>10.13232</v>
      </c>
      <c r="R76">
        <v>40.673301000000002</v>
      </c>
      <c r="S76">
        <v>25.321300999999998</v>
      </c>
      <c r="T76">
        <v>0</v>
      </c>
      <c r="U76">
        <v>401.80981500000001</v>
      </c>
      <c r="V76">
        <v>19.890435</v>
      </c>
      <c r="W76">
        <v>32.032907999999999</v>
      </c>
      <c r="X76">
        <v>120.78185999999999</v>
      </c>
      <c r="Y76">
        <v>0</v>
      </c>
      <c r="Z76">
        <v>12.513415</v>
      </c>
      <c r="AA76">
        <v>25.014164999999998</v>
      </c>
      <c r="AB76">
        <v>25.273306999999999</v>
      </c>
      <c r="AC76">
        <v>27.885764000000002</v>
      </c>
      <c r="AD76">
        <v>26.298079999999999</v>
      </c>
      <c r="AE76">
        <v>31.622917000000001</v>
      </c>
      <c r="AF76">
        <v>34.058411999999997</v>
      </c>
      <c r="AG76">
        <v>20.699869</v>
      </c>
      <c r="AH76">
        <v>134.66141099999999</v>
      </c>
      <c r="AI76">
        <v>15.688219999999999</v>
      </c>
      <c r="AJ76">
        <v>0</v>
      </c>
      <c r="AK76">
        <v>42.616191999999998</v>
      </c>
      <c r="AL76">
        <v>53.517071999999999</v>
      </c>
      <c r="AM76">
        <v>10.109323</v>
      </c>
      <c r="AN76">
        <v>0.67914399999999997</v>
      </c>
      <c r="AO76">
        <v>0</v>
      </c>
      <c r="AP76">
        <v>0.36873600000000001</v>
      </c>
      <c r="AQ76">
        <v>44.792338000000001</v>
      </c>
      <c r="AR76">
        <v>2.118576</v>
      </c>
      <c r="AS76">
        <v>4.5175179999999999</v>
      </c>
      <c r="AT76">
        <v>14.392497000000001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2843.4414070000003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655.17454699999996</v>
      </c>
      <c r="L77">
        <v>626.69752100000005</v>
      </c>
      <c r="M77">
        <v>88.274000000000001</v>
      </c>
      <c r="N77">
        <v>56.66807</v>
      </c>
      <c r="O77">
        <v>118.657167</v>
      </c>
      <c r="P77">
        <v>120.501206</v>
      </c>
      <c r="Q77">
        <v>10.13232</v>
      </c>
      <c r="R77">
        <v>40.673301000000002</v>
      </c>
      <c r="S77">
        <v>25.321300999999998</v>
      </c>
      <c r="T77">
        <v>0</v>
      </c>
      <c r="U77">
        <v>401.80981500000001</v>
      </c>
      <c r="V77">
        <v>19.890435</v>
      </c>
      <c r="W77">
        <v>32.032907999999999</v>
      </c>
      <c r="X77">
        <v>120.78185999999999</v>
      </c>
      <c r="Y77">
        <v>0</v>
      </c>
      <c r="Z77">
        <v>12.513415</v>
      </c>
      <c r="AA77">
        <v>25.014164999999998</v>
      </c>
      <c r="AB77">
        <v>25.273306999999999</v>
      </c>
      <c r="AC77">
        <v>27.885764000000002</v>
      </c>
      <c r="AD77">
        <v>26.298079999999999</v>
      </c>
      <c r="AE77">
        <v>31.622917000000001</v>
      </c>
      <c r="AF77">
        <v>34.058411999999997</v>
      </c>
      <c r="AG77">
        <v>20.699869</v>
      </c>
      <c r="AH77">
        <v>118.124045</v>
      </c>
      <c r="AI77">
        <v>15.688219999999999</v>
      </c>
      <c r="AJ77">
        <v>0</v>
      </c>
      <c r="AK77">
        <v>42.616191999999998</v>
      </c>
      <c r="AL77">
        <v>53.517071999999999</v>
      </c>
      <c r="AM77">
        <v>10.109323</v>
      </c>
      <c r="AN77">
        <v>0.67914399999999997</v>
      </c>
      <c r="AO77">
        <v>0</v>
      </c>
      <c r="AP77">
        <v>0.36873600000000001</v>
      </c>
      <c r="AQ77">
        <v>44.792338000000001</v>
      </c>
      <c r="AR77">
        <v>2.118576</v>
      </c>
      <c r="AS77">
        <v>4.5175179999999999</v>
      </c>
      <c r="AT77">
        <v>14.392497000000001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2826.9040410000002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655.17454699999996</v>
      </c>
      <c r="L78">
        <v>626.69752100000005</v>
      </c>
      <c r="M78">
        <v>88.274000000000001</v>
      </c>
      <c r="N78">
        <v>56.66807</v>
      </c>
      <c r="O78">
        <v>118.657167</v>
      </c>
      <c r="P78">
        <v>120.501206</v>
      </c>
      <c r="Q78">
        <v>10.13232</v>
      </c>
      <c r="R78">
        <v>40.673301000000002</v>
      </c>
      <c r="S78">
        <v>25.321300999999998</v>
      </c>
      <c r="T78">
        <v>0</v>
      </c>
      <c r="U78">
        <v>401.80981500000001</v>
      </c>
      <c r="V78">
        <v>19.890435</v>
      </c>
      <c r="W78">
        <v>32.032907999999999</v>
      </c>
      <c r="X78">
        <v>120.78185999999999</v>
      </c>
      <c r="Y78">
        <v>0</v>
      </c>
      <c r="Z78">
        <v>12.513415</v>
      </c>
      <c r="AA78">
        <v>25.014164999999998</v>
      </c>
      <c r="AB78">
        <v>25.273306999999999</v>
      </c>
      <c r="AC78">
        <v>27.885764000000002</v>
      </c>
      <c r="AD78">
        <v>17.532053000000001</v>
      </c>
      <c r="AE78">
        <v>31.622917000000001</v>
      </c>
      <c r="AF78">
        <v>34.058411999999997</v>
      </c>
      <c r="AG78">
        <v>20.699869</v>
      </c>
      <c r="AH78">
        <v>93.863183000000006</v>
      </c>
      <c r="AI78">
        <v>15.688219999999999</v>
      </c>
      <c r="AJ78">
        <v>0</v>
      </c>
      <c r="AK78">
        <v>42.616191999999998</v>
      </c>
      <c r="AL78">
        <v>53.517071999999999</v>
      </c>
      <c r="AM78">
        <v>10.109323</v>
      </c>
      <c r="AN78">
        <v>0.67914399999999997</v>
      </c>
      <c r="AO78">
        <v>0</v>
      </c>
      <c r="AP78">
        <v>0.36873600000000001</v>
      </c>
      <c r="AQ78">
        <v>44.792338000000001</v>
      </c>
      <c r="AR78">
        <v>2.118576</v>
      </c>
      <c r="AS78">
        <v>4.5175179999999999</v>
      </c>
      <c r="AT78">
        <v>14.392497000000001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2793.877152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655.17454699999996</v>
      </c>
      <c r="L79">
        <v>626.69752100000005</v>
      </c>
      <c r="M79">
        <v>88.274000000000001</v>
      </c>
      <c r="N79">
        <v>56.66807</v>
      </c>
      <c r="O79">
        <v>118.657167</v>
      </c>
      <c r="P79">
        <v>120.501206</v>
      </c>
      <c r="Q79">
        <v>10.13232</v>
      </c>
      <c r="R79">
        <v>40.673301000000002</v>
      </c>
      <c r="S79">
        <v>25.321300999999998</v>
      </c>
      <c r="T79">
        <v>0</v>
      </c>
      <c r="U79">
        <v>401.80981500000001</v>
      </c>
      <c r="V79">
        <v>19.890435</v>
      </c>
      <c r="W79">
        <v>32.032907999999999</v>
      </c>
      <c r="X79">
        <v>120.78185999999999</v>
      </c>
      <c r="Y79">
        <v>0</v>
      </c>
      <c r="Z79">
        <v>6.2567079999999997</v>
      </c>
      <c r="AA79">
        <v>25.014164999999998</v>
      </c>
      <c r="AB79">
        <v>25.273306999999999</v>
      </c>
      <c r="AC79">
        <v>1.221827</v>
      </c>
      <c r="AD79">
        <v>17.532053000000001</v>
      </c>
      <c r="AE79">
        <v>31.622917000000001</v>
      </c>
      <c r="AF79">
        <v>25.543809</v>
      </c>
      <c r="AG79">
        <v>20.699869</v>
      </c>
      <c r="AH79">
        <v>68.148488</v>
      </c>
      <c r="AI79">
        <v>15.688219999999999</v>
      </c>
      <c r="AJ79">
        <v>0</v>
      </c>
      <c r="AK79">
        <v>48.704219999999999</v>
      </c>
      <c r="AL79">
        <v>12.264329</v>
      </c>
      <c r="AM79">
        <v>5.0648929999999996</v>
      </c>
      <c r="AN79">
        <v>0.67914399999999997</v>
      </c>
      <c r="AO79">
        <v>0</v>
      </c>
      <c r="AP79">
        <v>0.36873600000000001</v>
      </c>
      <c r="AQ79">
        <v>44.792338000000001</v>
      </c>
      <c r="AR79">
        <v>2.118576</v>
      </c>
      <c r="AS79">
        <v>4.5175179999999999</v>
      </c>
      <c r="AT79">
        <v>14.392497000000001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2686.5180649999998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655.17454699999996</v>
      </c>
      <c r="L80">
        <v>626.69752100000005</v>
      </c>
      <c r="M80">
        <v>88.274000000000001</v>
      </c>
      <c r="N80">
        <v>56.66807</v>
      </c>
      <c r="O80">
        <v>118.657167</v>
      </c>
      <c r="P80">
        <v>120.501206</v>
      </c>
      <c r="Q80">
        <v>10.13232</v>
      </c>
      <c r="R80">
        <v>40.673301000000002</v>
      </c>
      <c r="S80">
        <v>25.321300999999998</v>
      </c>
      <c r="T80">
        <v>0</v>
      </c>
      <c r="U80">
        <v>401.80981500000001</v>
      </c>
      <c r="V80">
        <v>19.890435</v>
      </c>
      <c r="W80">
        <v>32.032907999999999</v>
      </c>
      <c r="X80">
        <v>120.78185999999999</v>
      </c>
      <c r="Y80">
        <v>0</v>
      </c>
      <c r="Z80">
        <v>6.2567079999999997</v>
      </c>
      <c r="AA80">
        <v>13.480361</v>
      </c>
      <c r="AB80">
        <v>12.636653000000001</v>
      </c>
      <c r="AC80">
        <v>0</v>
      </c>
      <c r="AD80">
        <v>8.7457469999999997</v>
      </c>
      <c r="AE80">
        <v>15.811458</v>
      </c>
      <c r="AF80">
        <v>17.029205999999999</v>
      </c>
      <c r="AG80">
        <v>20.699869</v>
      </c>
      <c r="AH80">
        <v>40.889091999999998</v>
      </c>
      <c r="AI80">
        <v>3.6643300000000001</v>
      </c>
      <c r="AJ80">
        <v>0</v>
      </c>
      <c r="AK80">
        <v>48.704219999999999</v>
      </c>
      <c r="AL80">
        <v>2.2298779999999998</v>
      </c>
      <c r="AM80">
        <v>0</v>
      </c>
      <c r="AN80">
        <v>0.67914399999999997</v>
      </c>
      <c r="AO80">
        <v>0</v>
      </c>
      <c r="AP80">
        <v>0.36873600000000001</v>
      </c>
      <c r="AQ80">
        <v>44.792338000000001</v>
      </c>
      <c r="AR80">
        <v>3.177864</v>
      </c>
      <c r="AS80">
        <v>4.5175179999999999</v>
      </c>
      <c r="AT80">
        <v>14.392497000000001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2574.6900700000006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655.17454699999996</v>
      </c>
      <c r="L81">
        <v>626.69752100000005</v>
      </c>
      <c r="M81">
        <v>88.274000000000001</v>
      </c>
      <c r="N81">
        <v>56.66807</v>
      </c>
      <c r="O81">
        <v>118.657167</v>
      </c>
      <c r="P81">
        <v>120.501206</v>
      </c>
      <c r="Q81">
        <v>10.13232</v>
      </c>
      <c r="R81">
        <v>40.673301000000002</v>
      </c>
      <c r="S81">
        <v>25.321300999999998</v>
      </c>
      <c r="T81">
        <v>0</v>
      </c>
      <c r="U81">
        <v>401.80981500000001</v>
      </c>
      <c r="V81">
        <v>19.890435</v>
      </c>
      <c r="W81">
        <v>32.032907999999999</v>
      </c>
      <c r="X81">
        <v>120.78185999999999</v>
      </c>
      <c r="Y81">
        <v>0</v>
      </c>
      <c r="Z81">
        <v>6.2567079999999997</v>
      </c>
      <c r="AA81">
        <v>6.0640400000000003</v>
      </c>
      <c r="AB81">
        <v>0</v>
      </c>
      <c r="AC81">
        <v>0</v>
      </c>
      <c r="AD81">
        <v>0</v>
      </c>
      <c r="AE81">
        <v>15.811458</v>
      </c>
      <c r="AF81">
        <v>8.5146029999999993</v>
      </c>
      <c r="AG81">
        <v>20.699869</v>
      </c>
      <c r="AH81">
        <v>19.081575999999998</v>
      </c>
      <c r="AI81">
        <v>0</v>
      </c>
      <c r="AJ81">
        <v>0</v>
      </c>
      <c r="AK81">
        <v>48.704219999999999</v>
      </c>
      <c r="AL81">
        <v>2.2298779999999998</v>
      </c>
      <c r="AM81">
        <v>0</v>
      </c>
      <c r="AN81">
        <v>0.67914399999999997</v>
      </c>
      <c r="AO81">
        <v>0</v>
      </c>
      <c r="AP81">
        <v>0.36873600000000001</v>
      </c>
      <c r="AQ81">
        <v>44.792338000000001</v>
      </c>
      <c r="AR81">
        <v>21.185759999999998</v>
      </c>
      <c r="AS81">
        <v>4.5175179999999999</v>
      </c>
      <c r="AT81">
        <v>14.392497000000001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2529.9127960000005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655.17454699999996</v>
      </c>
      <c r="L82">
        <v>626.69752100000005</v>
      </c>
      <c r="M82">
        <v>88.274000000000001</v>
      </c>
      <c r="N82">
        <v>56.66807</v>
      </c>
      <c r="O82">
        <v>118.657167</v>
      </c>
      <c r="P82">
        <v>120.501206</v>
      </c>
      <c r="Q82">
        <v>10.13232</v>
      </c>
      <c r="R82">
        <v>40.673301000000002</v>
      </c>
      <c r="S82">
        <v>25.321300999999998</v>
      </c>
      <c r="T82">
        <v>0</v>
      </c>
      <c r="U82">
        <v>401.80981500000001</v>
      </c>
      <c r="V82">
        <v>19.890435</v>
      </c>
      <c r="W82">
        <v>32.032907999999999</v>
      </c>
      <c r="X82">
        <v>120.78185999999999</v>
      </c>
      <c r="Y82">
        <v>0</v>
      </c>
      <c r="Z82">
        <v>6.2567079999999997</v>
      </c>
      <c r="AA82">
        <v>0</v>
      </c>
      <c r="AB82">
        <v>0</v>
      </c>
      <c r="AC82">
        <v>0</v>
      </c>
      <c r="AD82">
        <v>0</v>
      </c>
      <c r="AE82">
        <v>15.811458</v>
      </c>
      <c r="AF82">
        <v>8.5146029999999993</v>
      </c>
      <c r="AG82">
        <v>20.699869</v>
      </c>
      <c r="AH82">
        <v>0</v>
      </c>
      <c r="AI82">
        <v>0</v>
      </c>
      <c r="AJ82">
        <v>0</v>
      </c>
      <c r="AK82">
        <v>48.704219999999999</v>
      </c>
      <c r="AL82">
        <v>2.2298779999999998</v>
      </c>
      <c r="AM82">
        <v>0</v>
      </c>
      <c r="AN82">
        <v>0.67914399999999997</v>
      </c>
      <c r="AO82">
        <v>0</v>
      </c>
      <c r="AP82">
        <v>0.36873600000000001</v>
      </c>
      <c r="AQ82">
        <v>44.792338000000001</v>
      </c>
      <c r="AR82">
        <v>21.185759999999998</v>
      </c>
      <c r="AS82">
        <v>4.5175179999999999</v>
      </c>
      <c r="AT82">
        <v>14.392497000000001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2504.7671800000003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655.17454699999996</v>
      </c>
      <c r="L83">
        <v>626.69752100000005</v>
      </c>
      <c r="M83">
        <v>88.274000000000001</v>
      </c>
      <c r="N83">
        <v>56.66807</v>
      </c>
      <c r="O83">
        <v>118.657167</v>
      </c>
      <c r="P83">
        <v>120.501206</v>
      </c>
      <c r="Q83">
        <v>10.13232</v>
      </c>
      <c r="R83">
        <v>40.673301000000002</v>
      </c>
      <c r="S83">
        <v>25.321300999999998</v>
      </c>
      <c r="T83">
        <v>0</v>
      </c>
      <c r="U83">
        <v>390.75637499999999</v>
      </c>
      <c r="V83">
        <v>19.890435</v>
      </c>
      <c r="W83">
        <v>32.032907999999999</v>
      </c>
      <c r="X83">
        <v>120.78185999999999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15.811458</v>
      </c>
      <c r="AF83">
        <v>8.5146029999999993</v>
      </c>
      <c r="AG83">
        <v>20.699869</v>
      </c>
      <c r="AH83">
        <v>0</v>
      </c>
      <c r="AI83">
        <v>0</v>
      </c>
      <c r="AJ83">
        <v>0</v>
      </c>
      <c r="AK83">
        <v>48.704219999999999</v>
      </c>
      <c r="AL83">
        <v>2.2298779999999998</v>
      </c>
      <c r="AM83">
        <v>0</v>
      </c>
      <c r="AN83">
        <v>0.67914399999999997</v>
      </c>
      <c r="AO83">
        <v>0</v>
      </c>
      <c r="AP83">
        <v>2.0895030000000001</v>
      </c>
      <c r="AQ83">
        <v>44.792338000000001</v>
      </c>
      <c r="AR83">
        <v>3.177864</v>
      </c>
      <c r="AS83">
        <v>8.0024599999999992</v>
      </c>
      <c r="AT83">
        <v>14.392497000000001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2474.6548450000009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655.17454699999996</v>
      </c>
      <c r="L84">
        <v>626.69752100000005</v>
      </c>
      <c r="M84">
        <v>88.274000000000001</v>
      </c>
      <c r="N84">
        <v>56.66807</v>
      </c>
      <c r="O84">
        <v>118.657167</v>
      </c>
      <c r="P84">
        <v>120.501206</v>
      </c>
      <c r="Q84">
        <v>10.13232</v>
      </c>
      <c r="R84">
        <v>40.673301000000002</v>
      </c>
      <c r="S84">
        <v>25.321300999999998</v>
      </c>
      <c r="T84">
        <v>0</v>
      </c>
      <c r="U84">
        <v>379.96199999999999</v>
      </c>
      <c r="V84">
        <v>19.890435</v>
      </c>
      <c r="W84">
        <v>32.032907999999999</v>
      </c>
      <c r="X84">
        <v>120.78185999999999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15.811458</v>
      </c>
      <c r="AF84">
        <v>8.5146029999999993</v>
      </c>
      <c r="AG84">
        <v>20.699869</v>
      </c>
      <c r="AH84">
        <v>0</v>
      </c>
      <c r="AI84">
        <v>0</v>
      </c>
      <c r="AJ84">
        <v>0</v>
      </c>
      <c r="AK84">
        <v>48.704219999999999</v>
      </c>
      <c r="AL84">
        <v>2.2298779999999998</v>
      </c>
      <c r="AM84">
        <v>0</v>
      </c>
      <c r="AN84">
        <v>0.67914399999999997</v>
      </c>
      <c r="AO84">
        <v>0</v>
      </c>
      <c r="AP84">
        <v>2.0895030000000001</v>
      </c>
      <c r="AQ84">
        <v>44.792338000000001</v>
      </c>
      <c r="AR84">
        <v>2.118576</v>
      </c>
      <c r="AS84">
        <v>8.0024599999999992</v>
      </c>
      <c r="AT84">
        <v>14.392497000000001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2462.8011820000006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617.67428700000005</v>
      </c>
      <c r="L85">
        <v>626.69752100000005</v>
      </c>
      <c r="M85">
        <v>88.274000000000001</v>
      </c>
      <c r="N85">
        <v>56.66807</v>
      </c>
      <c r="O85">
        <v>118.657167</v>
      </c>
      <c r="P85">
        <v>120.501206</v>
      </c>
      <c r="Q85">
        <v>10.13232</v>
      </c>
      <c r="R85">
        <v>40.673301000000002</v>
      </c>
      <c r="S85">
        <v>25.321300999999998</v>
      </c>
      <c r="T85">
        <v>0</v>
      </c>
      <c r="U85">
        <v>369.16762499999999</v>
      </c>
      <c r="V85">
        <v>19.890435</v>
      </c>
      <c r="W85">
        <v>32.032907999999999</v>
      </c>
      <c r="X85">
        <v>120.78185999999999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15.811458</v>
      </c>
      <c r="AF85">
        <v>8.5146029999999993</v>
      </c>
      <c r="AG85">
        <v>20.699869</v>
      </c>
      <c r="AH85">
        <v>0</v>
      </c>
      <c r="AI85">
        <v>0</v>
      </c>
      <c r="AJ85">
        <v>0</v>
      </c>
      <c r="AK85">
        <v>48.704219999999999</v>
      </c>
      <c r="AL85">
        <v>2.2298779999999998</v>
      </c>
      <c r="AM85">
        <v>0</v>
      </c>
      <c r="AN85">
        <v>0.67914399999999997</v>
      </c>
      <c r="AO85">
        <v>0</v>
      </c>
      <c r="AP85">
        <v>2.0895030000000001</v>
      </c>
      <c r="AQ85">
        <v>44.792338000000001</v>
      </c>
      <c r="AR85">
        <v>2.118576</v>
      </c>
      <c r="AS85">
        <v>4.5175179999999999</v>
      </c>
      <c r="AT85">
        <v>14.392497000000001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2411.0216050000008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576.634457</v>
      </c>
      <c r="L86">
        <v>573.21009800000002</v>
      </c>
      <c r="M86">
        <v>88.274000000000001</v>
      </c>
      <c r="N86">
        <v>56.66807</v>
      </c>
      <c r="O86">
        <v>118.657167</v>
      </c>
      <c r="P86">
        <v>120.501206</v>
      </c>
      <c r="Q86">
        <v>8.4414890000000007</v>
      </c>
      <c r="R86">
        <v>40.673301000000002</v>
      </c>
      <c r="S86">
        <v>21.537896</v>
      </c>
      <c r="T86">
        <v>0</v>
      </c>
      <c r="U86">
        <v>358.91296899999998</v>
      </c>
      <c r="V86">
        <v>19.890435</v>
      </c>
      <c r="W86">
        <v>32.032907999999999</v>
      </c>
      <c r="X86">
        <v>120.78185999999999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15.811458</v>
      </c>
      <c r="AF86">
        <v>8.5146029999999993</v>
      </c>
      <c r="AG86">
        <v>20.699869</v>
      </c>
      <c r="AH86">
        <v>0</v>
      </c>
      <c r="AI86">
        <v>0</v>
      </c>
      <c r="AJ86">
        <v>0</v>
      </c>
      <c r="AK86">
        <v>48.704219999999999</v>
      </c>
      <c r="AL86">
        <v>2.2298779999999998</v>
      </c>
      <c r="AM86">
        <v>0</v>
      </c>
      <c r="AN86">
        <v>0.67914399999999997</v>
      </c>
      <c r="AO86">
        <v>0</v>
      </c>
      <c r="AP86">
        <v>2.0895030000000001</v>
      </c>
      <c r="AQ86">
        <v>44.792338000000001</v>
      </c>
      <c r="AR86">
        <v>2.118576</v>
      </c>
      <c r="AS86">
        <v>4.5175179999999999</v>
      </c>
      <c r="AT86">
        <v>14.392497000000001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2300.7654600000005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569.57359199999996</v>
      </c>
      <c r="L87">
        <v>473.95941800000003</v>
      </c>
      <c r="M87">
        <v>88.274000000000001</v>
      </c>
      <c r="N87">
        <v>56.66807</v>
      </c>
      <c r="O87">
        <v>118.657167</v>
      </c>
      <c r="P87">
        <v>120.501206</v>
      </c>
      <c r="Q87">
        <v>7.2519010000000002</v>
      </c>
      <c r="R87">
        <v>40.673301000000002</v>
      </c>
      <c r="S87">
        <v>15.688305</v>
      </c>
      <c r="T87">
        <v>0</v>
      </c>
      <c r="U87">
        <v>334.84151200000002</v>
      </c>
      <c r="V87">
        <v>19.890435</v>
      </c>
      <c r="W87">
        <v>32.032907999999999</v>
      </c>
      <c r="X87">
        <v>120.78185999999999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15.811458</v>
      </c>
      <c r="AF87">
        <v>8.5146029999999993</v>
      </c>
      <c r="AG87">
        <v>20.699869</v>
      </c>
      <c r="AH87">
        <v>0</v>
      </c>
      <c r="AI87">
        <v>0</v>
      </c>
      <c r="AJ87">
        <v>0</v>
      </c>
      <c r="AK87">
        <v>48.704219999999999</v>
      </c>
      <c r="AL87">
        <v>2.2298779999999998</v>
      </c>
      <c r="AM87">
        <v>0</v>
      </c>
      <c r="AN87">
        <v>0.67914399999999997</v>
      </c>
      <c r="AO87">
        <v>0</v>
      </c>
      <c r="AP87">
        <v>6.1455979999999997</v>
      </c>
      <c r="AQ87">
        <v>29.861559</v>
      </c>
      <c r="AR87">
        <v>2.118576</v>
      </c>
      <c r="AS87">
        <v>4.5175179999999999</v>
      </c>
      <c r="AT87">
        <v>14.392497000000001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2152.4685949999998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569.57359199999996</v>
      </c>
      <c r="L88">
        <v>408.71341799999999</v>
      </c>
      <c r="M88">
        <v>88.274000000000001</v>
      </c>
      <c r="N88">
        <v>56.66807</v>
      </c>
      <c r="O88">
        <v>118.657167</v>
      </c>
      <c r="P88">
        <v>120.501206</v>
      </c>
      <c r="Q88">
        <v>7.2519010000000002</v>
      </c>
      <c r="R88">
        <v>40.673301000000002</v>
      </c>
      <c r="S88">
        <v>15.688305</v>
      </c>
      <c r="T88">
        <v>0</v>
      </c>
      <c r="U88">
        <v>334.84151200000002</v>
      </c>
      <c r="V88">
        <v>19.890435</v>
      </c>
      <c r="W88">
        <v>32.032907999999999</v>
      </c>
      <c r="X88">
        <v>120.78185999999999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15.811458</v>
      </c>
      <c r="AF88">
        <v>8.5146029999999993</v>
      </c>
      <c r="AG88">
        <v>20.699869</v>
      </c>
      <c r="AH88">
        <v>0</v>
      </c>
      <c r="AI88">
        <v>0</v>
      </c>
      <c r="AJ88">
        <v>0</v>
      </c>
      <c r="AK88">
        <v>48.704219999999999</v>
      </c>
      <c r="AL88">
        <v>2.2298779999999998</v>
      </c>
      <c r="AM88">
        <v>0</v>
      </c>
      <c r="AN88">
        <v>0.67914399999999997</v>
      </c>
      <c r="AO88">
        <v>0</v>
      </c>
      <c r="AP88">
        <v>6.1455979999999997</v>
      </c>
      <c r="AQ88">
        <v>29.861559</v>
      </c>
      <c r="AR88">
        <v>3.177864</v>
      </c>
      <c r="AS88">
        <v>4.5175179999999999</v>
      </c>
      <c r="AT88">
        <v>14.392497000000001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2088.2818830000001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569.57359199999996</v>
      </c>
      <c r="L89">
        <v>408.71341799999999</v>
      </c>
      <c r="M89">
        <v>88.274000000000001</v>
      </c>
      <c r="N89">
        <v>56.66807</v>
      </c>
      <c r="O89">
        <v>118.657167</v>
      </c>
      <c r="P89">
        <v>120.501206</v>
      </c>
      <c r="Q89">
        <v>7.2519010000000002</v>
      </c>
      <c r="R89">
        <v>40.673301000000002</v>
      </c>
      <c r="S89">
        <v>15.688305</v>
      </c>
      <c r="T89">
        <v>0</v>
      </c>
      <c r="U89">
        <v>334.84151200000002</v>
      </c>
      <c r="V89">
        <v>19.890435</v>
      </c>
      <c r="W89">
        <v>32.032907999999999</v>
      </c>
      <c r="X89">
        <v>120.78185999999999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15.811458</v>
      </c>
      <c r="AF89">
        <v>8.5146029999999993</v>
      </c>
      <c r="AG89">
        <v>20.699869</v>
      </c>
      <c r="AH89">
        <v>0</v>
      </c>
      <c r="AI89">
        <v>0</v>
      </c>
      <c r="AJ89">
        <v>0</v>
      </c>
      <c r="AK89">
        <v>48.704219999999999</v>
      </c>
      <c r="AL89">
        <v>2.2298779999999998</v>
      </c>
      <c r="AM89">
        <v>0</v>
      </c>
      <c r="AN89">
        <v>0.67914399999999997</v>
      </c>
      <c r="AO89">
        <v>0</v>
      </c>
      <c r="AP89">
        <v>6.1455979999999997</v>
      </c>
      <c r="AQ89">
        <v>29.861559</v>
      </c>
      <c r="AR89">
        <v>21.185759999999998</v>
      </c>
      <c r="AS89">
        <v>4.5175179999999999</v>
      </c>
      <c r="AT89">
        <v>14.392497000000001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2106.2897789999997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569.57359199999996</v>
      </c>
      <c r="L90">
        <v>408.71341799999999</v>
      </c>
      <c r="M90">
        <v>88.274000000000001</v>
      </c>
      <c r="N90">
        <v>56.66807</v>
      </c>
      <c r="O90">
        <v>118.657167</v>
      </c>
      <c r="P90">
        <v>120.501206</v>
      </c>
      <c r="Q90">
        <v>7.2519010000000002</v>
      </c>
      <c r="R90">
        <v>36.870142000000001</v>
      </c>
      <c r="S90">
        <v>15.688305</v>
      </c>
      <c r="T90">
        <v>0</v>
      </c>
      <c r="U90">
        <v>334.84151200000002</v>
      </c>
      <c r="V90">
        <v>14.838284</v>
      </c>
      <c r="W90">
        <v>32.032907999999999</v>
      </c>
      <c r="X90">
        <v>120.78185999999999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15.811458</v>
      </c>
      <c r="AF90">
        <v>8.5146029999999993</v>
      </c>
      <c r="AG90">
        <v>20.699869</v>
      </c>
      <c r="AH90">
        <v>0</v>
      </c>
      <c r="AI90">
        <v>0</v>
      </c>
      <c r="AJ90">
        <v>0</v>
      </c>
      <c r="AK90">
        <v>48.704219999999999</v>
      </c>
      <c r="AL90">
        <v>2.2298779999999998</v>
      </c>
      <c r="AM90">
        <v>0</v>
      </c>
      <c r="AN90">
        <v>0.67914399999999997</v>
      </c>
      <c r="AO90">
        <v>0</v>
      </c>
      <c r="AP90">
        <v>6.1455979999999997</v>
      </c>
      <c r="AQ90">
        <v>14.93078</v>
      </c>
      <c r="AR90">
        <v>21.185759999999998</v>
      </c>
      <c r="AS90">
        <v>4.5175179999999999</v>
      </c>
      <c r="AT90">
        <v>14.392497000000001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2082.5036899999996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531.56299999999999</v>
      </c>
      <c r="L91">
        <v>347.30541799999997</v>
      </c>
      <c r="M91">
        <v>88.274000000000001</v>
      </c>
      <c r="N91">
        <v>56.66807</v>
      </c>
      <c r="O91">
        <v>118.657167</v>
      </c>
      <c r="P91">
        <v>120.501206</v>
      </c>
      <c r="Q91">
        <v>7.2519010000000002</v>
      </c>
      <c r="R91">
        <v>40.017162999999996</v>
      </c>
      <c r="S91">
        <v>15.688305</v>
      </c>
      <c r="T91">
        <v>0</v>
      </c>
      <c r="U91">
        <v>334.84151200000002</v>
      </c>
      <c r="V91">
        <v>14.838284</v>
      </c>
      <c r="W91">
        <v>32.032907999999999</v>
      </c>
      <c r="X91">
        <v>120.78185999999999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15.811458</v>
      </c>
      <c r="AF91">
        <v>8.5146029999999993</v>
      </c>
      <c r="AG91">
        <v>20.699869</v>
      </c>
      <c r="AH91">
        <v>0</v>
      </c>
      <c r="AI91">
        <v>0</v>
      </c>
      <c r="AJ91">
        <v>0</v>
      </c>
      <c r="AK91">
        <v>48.704219999999999</v>
      </c>
      <c r="AL91">
        <v>2.2298779999999998</v>
      </c>
      <c r="AM91">
        <v>0</v>
      </c>
      <c r="AN91">
        <v>0.67914399999999997</v>
      </c>
      <c r="AO91">
        <v>0</v>
      </c>
      <c r="AP91">
        <v>0</v>
      </c>
      <c r="AQ91">
        <v>14.93078</v>
      </c>
      <c r="AR91">
        <v>3.177864</v>
      </c>
      <c r="AS91">
        <v>4.5175179999999999</v>
      </c>
      <c r="AT91">
        <v>14.392497000000001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1962.0786250000001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524.84649999999999</v>
      </c>
      <c r="L92">
        <v>347.30541799999997</v>
      </c>
      <c r="M92">
        <v>88.274000000000001</v>
      </c>
      <c r="N92">
        <v>56.66807</v>
      </c>
      <c r="O92">
        <v>118.657167</v>
      </c>
      <c r="P92">
        <v>120.501206</v>
      </c>
      <c r="Q92">
        <v>7.2519010000000002</v>
      </c>
      <c r="R92">
        <v>36.099268000000002</v>
      </c>
      <c r="S92">
        <v>15.688305</v>
      </c>
      <c r="T92">
        <v>0</v>
      </c>
      <c r="U92">
        <v>334.84151200000002</v>
      </c>
      <c r="V92">
        <v>14.838284</v>
      </c>
      <c r="W92">
        <v>32.032907999999999</v>
      </c>
      <c r="X92">
        <v>120.78185999999999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15.811458</v>
      </c>
      <c r="AF92">
        <v>8.5146029999999993</v>
      </c>
      <c r="AG92">
        <v>20.699869</v>
      </c>
      <c r="AH92">
        <v>0</v>
      </c>
      <c r="AI92">
        <v>0</v>
      </c>
      <c r="AJ92">
        <v>0</v>
      </c>
      <c r="AK92">
        <v>48.704219999999999</v>
      </c>
      <c r="AL92">
        <v>2.2298779999999998</v>
      </c>
      <c r="AM92">
        <v>0</v>
      </c>
      <c r="AN92">
        <v>0.67914399999999997</v>
      </c>
      <c r="AO92">
        <v>0</v>
      </c>
      <c r="AP92">
        <v>0</v>
      </c>
      <c r="AQ92">
        <v>0</v>
      </c>
      <c r="AR92">
        <v>2.118576</v>
      </c>
      <c r="AS92">
        <v>4.5175179999999999</v>
      </c>
      <c r="AT92">
        <v>14.392497000000001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1935.4541620000002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505.65649999999999</v>
      </c>
      <c r="L93">
        <v>347.30541799999997</v>
      </c>
      <c r="M93">
        <v>88.274000000000001</v>
      </c>
      <c r="N93">
        <v>56.66807</v>
      </c>
      <c r="O93">
        <v>118.657167</v>
      </c>
      <c r="P93">
        <v>120.501206</v>
      </c>
      <c r="Q93">
        <v>7.2519010000000002</v>
      </c>
      <c r="R93">
        <v>36.099268000000002</v>
      </c>
      <c r="S93">
        <v>15.688305</v>
      </c>
      <c r="T93">
        <v>0</v>
      </c>
      <c r="U93">
        <v>334.84151200000002</v>
      </c>
      <c r="V93">
        <v>14.838284</v>
      </c>
      <c r="W93">
        <v>29.657185999999999</v>
      </c>
      <c r="X93">
        <v>107.273498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15.811458</v>
      </c>
      <c r="AF93">
        <v>8.5146029999999993</v>
      </c>
      <c r="AG93">
        <v>20.699869</v>
      </c>
      <c r="AH93">
        <v>0</v>
      </c>
      <c r="AI93">
        <v>0</v>
      </c>
      <c r="AJ93">
        <v>0</v>
      </c>
      <c r="AK93">
        <v>48.704219999999999</v>
      </c>
      <c r="AL93">
        <v>2.2298779999999998</v>
      </c>
      <c r="AM93">
        <v>0</v>
      </c>
      <c r="AN93">
        <v>0.67914399999999997</v>
      </c>
      <c r="AO93">
        <v>0</v>
      </c>
      <c r="AP93">
        <v>0</v>
      </c>
      <c r="AQ93">
        <v>0</v>
      </c>
      <c r="AR93">
        <v>2.118576</v>
      </c>
      <c r="AS93">
        <v>4.5175179999999999</v>
      </c>
      <c r="AT93">
        <v>14.392497000000001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1900.3800780000001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467.2765</v>
      </c>
      <c r="L94">
        <v>347.30541799999997</v>
      </c>
      <c r="M94">
        <v>88.274000000000001</v>
      </c>
      <c r="N94">
        <v>56.66807</v>
      </c>
      <c r="O94">
        <v>118.657167</v>
      </c>
      <c r="P94">
        <v>120.501206</v>
      </c>
      <c r="Q94">
        <v>7.2519010000000002</v>
      </c>
      <c r="R94">
        <v>36.099268000000002</v>
      </c>
      <c r="S94">
        <v>15.688305</v>
      </c>
      <c r="T94">
        <v>0</v>
      </c>
      <c r="U94">
        <v>334.84151200000002</v>
      </c>
      <c r="V94">
        <v>14.838284</v>
      </c>
      <c r="W94">
        <v>29.657185999999999</v>
      </c>
      <c r="X94">
        <v>106.414787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15.811458</v>
      </c>
      <c r="AF94">
        <v>8.5146029999999993</v>
      </c>
      <c r="AG94">
        <v>20.699869</v>
      </c>
      <c r="AH94">
        <v>0</v>
      </c>
      <c r="AI94">
        <v>0</v>
      </c>
      <c r="AJ94">
        <v>0</v>
      </c>
      <c r="AK94">
        <v>48.704219999999999</v>
      </c>
      <c r="AL94">
        <v>2.2298779999999998</v>
      </c>
      <c r="AM94">
        <v>0</v>
      </c>
      <c r="AN94">
        <v>0.67914399999999997</v>
      </c>
      <c r="AO94">
        <v>0</v>
      </c>
      <c r="AP94">
        <v>0</v>
      </c>
      <c r="AQ94">
        <v>0</v>
      </c>
      <c r="AR94">
        <v>2.118576</v>
      </c>
      <c r="AS94">
        <v>4.5175179999999999</v>
      </c>
      <c r="AT94">
        <v>14.392497000000001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1861.1413669999999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375.16449999999998</v>
      </c>
      <c r="L95">
        <v>347.30541799999997</v>
      </c>
      <c r="M95">
        <v>88.274000000000001</v>
      </c>
      <c r="N95">
        <v>56.66807</v>
      </c>
      <c r="O95">
        <v>118.657167</v>
      </c>
      <c r="P95">
        <v>120.501206</v>
      </c>
      <c r="Q95">
        <v>7.2519010000000002</v>
      </c>
      <c r="R95">
        <v>28.077603</v>
      </c>
      <c r="S95">
        <v>15.688305</v>
      </c>
      <c r="T95">
        <v>0</v>
      </c>
      <c r="U95">
        <v>334.84151200000002</v>
      </c>
      <c r="V95">
        <v>10.654864</v>
      </c>
      <c r="W95">
        <v>29.657185999999999</v>
      </c>
      <c r="X95">
        <v>120.78185999999999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8.5146029999999993</v>
      </c>
      <c r="AG95">
        <v>20.699869</v>
      </c>
      <c r="AH95">
        <v>0</v>
      </c>
      <c r="AI95">
        <v>0</v>
      </c>
      <c r="AJ95">
        <v>0</v>
      </c>
      <c r="AK95">
        <v>48.704219999999999</v>
      </c>
      <c r="AL95">
        <v>2.2298779999999998</v>
      </c>
      <c r="AM95">
        <v>0</v>
      </c>
      <c r="AN95">
        <v>0.67914399999999997</v>
      </c>
      <c r="AO95">
        <v>0</v>
      </c>
      <c r="AP95">
        <v>0</v>
      </c>
      <c r="AQ95">
        <v>0</v>
      </c>
      <c r="AR95">
        <v>2.118576</v>
      </c>
      <c r="AS95">
        <v>4.5175179999999999</v>
      </c>
      <c r="AT95">
        <v>14.392497000000001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1755.3798970000005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339.66300000000001</v>
      </c>
      <c r="L96">
        <v>340.18113</v>
      </c>
      <c r="M96">
        <v>88.274000000000001</v>
      </c>
      <c r="N96">
        <v>56.66807</v>
      </c>
      <c r="O96">
        <v>118.657167</v>
      </c>
      <c r="P96">
        <v>120.501206</v>
      </c>
      <c r="Q96">
        <v>4.7207400000000002</v>
      </c>
      <c r="R96">
        <v>20.524245000000001</v>
      </c>
      <c r="S96">
        <v>9.3647200000000002</v>
      </c>
      <c r="T96">
        <v>0</v>
      </c>
      <c r="U96">
        <v>334.84151200000002</v>
      </c>
      <c r="V96">
        <v>10.654864</v>
      </c>
      <c r="W96">
        <v>29.657185999999999</v>
      </c>
      <c r="X96">
        <v>120.78185999999999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8.5146029999999993</v>
      </c>
      <c r="AG96">
        <v>20.699869</v>
      </c>
      <c r="AH96">
        <v>0</v>
      </c>
      <c r="AI96">
        <v>0</v>
      </c>
      <c r="AJ96">
        <v>0</v>
      </c>
      <c r="AK96">
        <v>48.704219999999999</v>
      </c>
      <c r="AL96">
        <v>2.2298779999999998</v>
      </c>
      <c r="AM96">
        <v>0</v>
      </c>
      <c r="AN96">
        <v>0.67914399999999997</v>
      </c>
      <c r="AO96">
        <v>0</v>
      </c>
      <c r="AP96">
        <v>0</v>
      </c>
      <c r="AQ96">
        <v>0</v>
      </c>
      <c r="AR96">
        <v>3.177864</v>
      </c>
      <c r="AS96">
        <v>4.5175179999999999</v>
      </c>
      <c r="AT96">
        <v>14.392497000000001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1697.4052930000005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339.66300000000001</v>
      </c>
      <c r="L97">
        <v>340.18113</v>
      </c>
      <c r="M97">
        <v>88.274000000000001</v>
      </c>
      <c r="N97">
        <v>56.66807</v>
      </c>
      <c r="O97">
        <v>118.657167</v>
      </c>
      <c r="P97">
        <v>120.501206</v>
      </c>
      <c r="Q97">
        <v>4.7207400000000002</v>
      </c>
      <c r="R97">
        <v>12.4735</v>
      </c>
      <c r="S97">
        <v>9.3647200000000002</v>
      </c>
      <c r="T97">
        <v>0</v>
      </c>
      <c r="U97">
        <v>334.84151200000002</v>
      </c>
      <c r="V97">
        <v>3.8380000000000001</v>
      </c>
      <c r="W97">
        <v>20.383714000000001</v>
      </c>
      <c r="X97">
        <v>93.666390000000007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8.5146029999999993</v>
      </c>
      <c r="AG97">
        <v>20.699869</v>
      </c>
      <c r="AH97">
        <v>0</v>
      </c>
      <c r="AI97">
        <v>0</v>
      </c>
      <c r="AJ97">
        <v>0</v>
      </c>
      <c r="AK97">
        <v>48.704219999999999</v>
      </c>
      <c r="AL97">
        <v>2.2298779999999998</v>
      </c>
      <c r="AM97">
        <v>0</v>
      </c>
      <c r="AN97">
        <v>0.67914399999999997</v>
      </c>
      <c r="AO97">
        <v>0</v>
      </c>
      <c r="AP97">
        <v>0</v>
      </c>
      <c r="AQ97">
        <v>0</v>
      </c>
      <c r="AR97">
        <v>24.893267999999999</v>
      </c>
      <c r="AS97">
        <v>4.5175179999999999</v>
      </c>
      <c r="AT97">
        <v>14.392497000000001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1667.8641460000006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339.66300000000001</v>
      </c>
      <c r="L98">
        <v>340.18113</v>
      </c>
      <c r="M98">
        <v>88.274000000000001</v>
      </c>
      <c r="N98">
        <v>56.66807</v>
      </c>
      <c r="O98">
        <v>118.657167</v>
      </c>
      <c r="P98">
        <v>120.501206</v>
      </c>
      <c r="Q98">
        <v>4.7207400000000002</v>
      </c>
      <c r="R98">
        <v>12.4735</v>
      </c>
      <c r="S98">
        <v>9.3647200000000002</v>
      </c>
      <c r="T98">
        <v>0</v>
      </c>
      <c r="U98">
        <v>334.84151200000002</v>
      </c>
      <c r="V98">
        <v>3.8380000000000001</v>
      </c>
      <c r="W98">
        <v>20.383714000000001</v>
      </c>
      <c r="X98">
        <v>67.759889999999999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8.5146029999999993</v>
      </c>
      <c r="AG98">
        <v>20.699869</v>
      </c>
      <c r="AH98">
        <v>0</v>
      </c>
      <c r="AI98">
        <v>0</v>
      </c>
      <c r="AJ98">
        <v>0</v>
      </c>
      <c r="AK98">
        <v>48.704219999999999</v>
      </c>
      <c r="AL98">
        <v>2.2298779999999998</v>
      </c>
      <c r="AM98">
        <v>0</v>
      </c>
      <c r="AN98">
        <v>0.67914399999999997</v>
      </c>
      <c r="AO98">
        <v>0</v>
      </c>
      <c r="AP98">
        <v>0</v>
      </c>
      <c r="AQ98">
        <v>0</v>
      </c>
      <c r="AR98">
        <v>24.893267999999999</v>
      </c>
      <c r="AS98">
        <v>4.5175179999999999</v>
      </c>
      <c r="AT98">
        <v>14.392497000000001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1641.9576460000005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12.548840549500005</v>
      </c>
      <c r="L99">
        <f t="shared" si="2"/>
        <v>12.284649600500018</v>
      </c>
      <c r="M99">
        <f t="shared" si="2"/>
        <v>1.9441648722500029</v>
      </c>
      <c r="N99">
        <f t="shared" si="2"/>
        <v>1.3192649704999997</v>
      </c>
      <c r="O99">
        <f t="shared" si="2"/>
        <v>2.7743080339999984</v>
      </c>
      <c r="P99">
        <f t="shared" si="2"/>
        <v>2.7926609220000036</v>
      </c>
      <c r="Q99">
        <f t="shared" si="2"/>
        <v>0.19070523025000011</v>
      </c>
      <c r="R99">
        <f t="shared" si="2"/>
        <v>0.77024721499999949</v>
      </c>
      <c r="S99">
        <f t="shared" si="2"/>
        <v>0.44576975124999951</v>
      </c>
      <c r="T99">
        <f t="shared" si="2"/>
        <v>0</v>
      </c>
      <c r="U99">
        <f t="shared" si="2"/>
        <v>9.4153418872500048</v>
      </c>
      <c r="V99">
        <f t="shared" si="2"/>
        <v>0.36889949325000027</v>
      </c>
      <c r="W99">
        <f t="shared" si="2"/>
        <v>0.67089578324999977</v>
      </c>
      <c r="X99">
        <f t="shared" si="2"/>
        <v>2.4906300472499985</v>
      </c>
      <c r="Y99">
        <f t="shared" si="2"/>
        <v>0</v>
      </c>
      <c r="Z99">
        <f t="shared" si="2"/>
        <v>4.4324677999999999E-2</v>
      </c>
      <c r="AA99">
        <f t="shared" si="2"/>
        <v>8.0942805749999985E-2</v>
      </c>
      <c r="AB99">
        <f t="shared" si="2"/>
        <v>0.12084759099999998</v>
      </c>
      <c r="AC99">
        <f t="shared" si="2"/>
        <v>8.4879118999999989E-2</v>
      </c>
      <c r="AD99">
        <f t="shared" si="2"/>
        <v>8.9846703E-2</v>
      </c>
      <c r="AE99">
        <f t="shared" si="2"/>
        <v>0.27274765600000006</v>
      </c>
      <c r="AF99">
        <f t="shared" si="2"/>
        <v>0.26395269299999979</v>
      </c>
      <c r="AG99">
        <f t="shared" si="2"/>
        <v>0.49679685600000056</v>
      </c>
      <c r="AH99">
        <f t="shared" si="2"/>
        <v>0.55427436424999987</v>
      </c>
      <c r="AI99">
        <f t="shared" si="2"/>
        <v>5.0728990000000002E-2</v>
      </c>
      <c r="AJ99">
        <f t="shared" si="2"/>
        <v>0</v>
      </c>
      <c r="AK99">
        <f t="shared" si="2"/>
        <v>0.99691449824999967</v>
      </c>
      <c r="AL99">
        <f t="shared" si="2"/>
        <v>0.23748200699999975</v>
      </c>
      <c r="AM99">
        <f t="shared" si="2"/>
        <v>3.3254351000000008E-2</v>
      </c>
      <c r="AN99">
        <f t="shared" si="2"/>
        <v>1.6299456000000014E-2</v>
      </c>
      <c r="AO99">
        <f t="shared" si="2"/>
        <v>0</v>
      </c>
      <c r="AP99">
        <f t="shared" si="2"/>
        <v>3.4906992250000012E-2</v>
      </c>
      <c r="AQ99">
        <f t="shared" si="2"/>
        <v>0.47405224649999972</v>
      </c>
      <c r="AR99">
        <f t="shared" si="2"/>
        <v>0.13214617800000017</v>
      </c>
      <c r="AS99">
        <f t="shared" si="2"/>
        <v>0.13936543024999995</v>
      </c>
      <c r="AT99">
        <f t="shared" si="2"/>
        <v>0.34427196025000067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52.484412931750022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131.44999999999999</v>
      </c>
      <c r="C3" s="34">
        <v>32.619999999999997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69.95</v>
      </c>
      <c r="N3">
        <v>148.41999999999999</v>
      </c>
      <c r="O3">
        <v>47.98</v>
      </c>
      <c r="P3">
        <v>0.77</v>
      </c>
      <c r="Q3">
        <v>10.25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1.48</v>
      </c>
      <c r="X3">
        <v>98.42</v>
      </c>
      <c r="Y3">
        <v>32.79</v>
      </c>
      <c r="Z3">
        <v>32.81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22.99</v>
      </c>
      <c r="AH3">
        <v>71.88</v>
      </c>
      <c r="AI3">
        <v>71.88</v>
      </c>
      <c r="AJ3">
        <v>23.03</v>
      </c>
      <c r="AK3">
        <v>0</v>
      </c>
      <c r="AL3">
        <v>0</v>
      </c>
    </row>
    <row r="4" spans="1:38">
      <c r="A4" t="s">
        <v>46</v>
      </c>
      <c r="B4" s="34">
        <v>112.26</v>
      </c>
      <c r="C4" s="34">
        <v>32.619999999999997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69.95</v>
      </c>
      <c r="N4">
        <v>148.41999999999999</v>
      </c>
      <c r="O4">
        <v>47.98</v>
      </c>
      <c r="P4">
        <v>0.77</v>
      </c>
      <c r="Q4">
        <v>10.17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1.48</v>
      </c>
      <c r="X4">
        <v>95.86</v>
      </c>
      <c r="Y4">
        <v>31.96</v>
      </c>
      <c r="Z4">
        <v>31.95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22.03</v>
      </c>
      <c r="AH4">
        <v>69.89</v>
      </c>
      <c r="AI4">
        <v>69.89</v>
      </c>
      <c r="AJ4">
        <v>23.03</v>
      </c>
      <c r="AK4">
        <v>0</v>
      </c>
      <c r="AL4">
        <v>0</v>
      </c>
    </row>
    <row r="5" spans="1:38">
      <c r="A5" t="s">
        <v>47</v>
      </c>
      <c r="B5" s="34">
        <v>112.26</v>
      </c>
      <c r="C5" s="34">
        <v>32.619999999999997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69.95</v>
      </c>
      <c r="N5">
        <v>148.41999999999999</v>
      </c>
      <c r="O5">
        <v>47.98</v>
      </c>
      <c r="P5">
        <v>0.77</v>
      </c>
      <c r="Q5">
        <v>10.08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1.48</v>
      </c>
      <c r="X5">
        <v>92.79</v>
      </c>
      <c r="Y5">
        <v>30.93</v>
      </c>
      <c r="Z5">
        <v>30.93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21.16</v>
      </c>
      <c r="AH5">
        <v>67.53</v>
      </c>
      <c r="AI5">
        <v>67.53</v>
      </c>
      <c r="AJ5">
        <v>23.03</v>
      </c>
      <c r="AK5">
        <v>0</v>
      </c>
      <c r="AL5">
        <v>0</v>
      </c>
    </row>
    <row r="6" spans="1:38">
      <c r="A6" t="s">
        <v>48</v>
      </c>
      <c r="B6" s="34">
        <v>112.26</v>
      </c>
      <c r="C6" s="34">
        <v>32.619999999999997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69.95</v>
      </c>
      <c r="N6">
        <v>148.41999999999999</v>
      </c>
      <c r="O6">
        <v>47.98</v>
      </c>
      <c r="P6">
        <v>0.77</v>
      </c>
      <c r="Q6">
        <v>10.050000000000001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1.48</v>
      </c>
      <c r="X6">
        <v>89.41</v>
      </c>
      <c r="Y6">
        <v>29.81</v>
      </c>
      <c r="Z6">
        <v>29.8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20.100000000000001</v>
      </c>
      <c r="AH6">
        <v>61.71</v>
      </c>
      <c r="AI6">
        <v>61.71</v>
      </c>
      <c r="AJ6">
        <v>23.03</v>
      </c>
      <c r="AK6">
        <v>0</v>
      </c>
      <c r="AL6">
        <v>0</v>
      </c>
    </row>
    <row r="7" spans="1:38">
      <c r="A7" t="s">
        <v>49</v>
      </c>
      <c r="B7" s="34">
        <v>112.26</v>
      </c>
      <c r="C7" s="34">
        <v>32.619999999999997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69.95</v>
      </c>
      <c r="N7">
        <v>148.41999999999999</v>
      </c>
      <c r="O7">
        <v>47.98</v>
      </c>
      <c r="P7">
        <v>0.77</v>
      </c>
      <c r="Q7">
        <v>10.050000000000001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1.48</v>
      </c>
      <c r="X7">
        <v>83.93</v>
      </c>
      <c r="Y7">
        <v>27.96</v>
      </c>
      <c r="Z7">
        <v>27.98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18.98</v>
      </c>
      <c r="AH7">
        <v>56.31</v>
      </c>
      <c r="AI7">
        <v>56.31</v>
      </c>
      <c r="AJ7">
        <v>23.03</v>
      </c>
      <c r="AK7">
        <v>0</v>
      </c>
      <c r="AL7">
        <v>0</v>
      </c>
    </row>
    <row r="8" spans="1:38">
      <c r="A8" t="s">
        <v>50</v>
      </c>
      <c r="B8" s="34">
        <v>112.26</v>
      </c>
      <c r="C8" s="34">
        <v>32.619999999999997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69.95</v>
      </c>
      <c r="N8">
        <v>148.41999999999999</v>
      </c>
      <c r="O8">
        <v>47.98</v>
      </c>
      <c r="P8">
        <v>0.77</v>
      </c>
      <c r="Q8">
        <v>9.84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1.48</v>
      </c>
      <c r="X8">
        <v>80.5</v>
      </c>
      <c r="Y8">
        <v>26.83</v>
      </c>
      <c r="Z8">
        <v>26.83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18.12</v>
      </c>
      <c r="AH8">
        <v>51.78</v>
      </c>
      <c r="AI8">
        <v>51.78</v>
      </c>
      <c r="AJ8">
        <v>23.03</v>
      </c>
      <c r="AK8">
        <v>0</v>
      </c>
      <c r="AL8">
        <v>0</v>
      </c>
    </row>
    <row r="9" spans="1:38">
      <c r="A9" t="s">
        <v>51</v>
      </c>
      <c r="B9" s="34">
        <v>112.26</v>
      </c>
      <c r="C9" s="34">
        <v>32.619999999999997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69.95</v>
      </c>
      <c r="N9">
        <v>148.41999999999999</v>
      </c>
      <c r="O9">
        <v>47.98</v>
      </c>
      <c r="P9">
        <v>0.77</v>
      </c>
      <c r="Q9">
        <v>9.7100000000000009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1.48</v>
      </c>
      <c r="X9">
        <v>71.05</v>
      </c>
      <c r="Y9">
        <v>23.69</v>
      </c>
      <c r="Z9">
        <v>23.68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18.329999999999998</v>
      </c>
      <c r="AH9">
        <v>60.17</v>
      </c>
      <c r="AI9">
        <v>60.17</v>
      </c>
      <c r="AJ9">
        <v>23.03</v>
      </c>
      <c r="AK9">
        <v>0</v>
      </c>
      <c r="AL9">
        <v>0</v>
      </c>
    </row>
    <row r="10" spans="1:38">
      <c r="A10" t="s">
        <v>52</v>
      </c>
      <c r="B10" s="34">
        <v>112.26</v>
      </c>
      <c r="C10" s="34">
        <v>32.619999999999997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69.95</v>
      </c>
      <c r="N10">
        <v>148.41999999999999</v>
      </c>
      <c r="O10">
        <v>47.98</v>
      </c>
      <c r="P10">
        <v>0.77</v>
      </c>
      <c r="Q10">
        <v>9.6999999999999993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1.48</v>
      </c>
      <c r="X10">
        <v>65.42</v>
      </c>
      <c r="Y10">
        <v>21.79</v>
      </c>
      <c r="Z10">
        <v>21.81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17.579999999999998</v>
      </c>
      <c r="AH10">
        <v>57.84</v>
      </c>
      <c r="AI10">
        <v>57.84</v>
      </c>
      <c r="AJ10">
        <v>23.03</v>
      </c>
      <c r="AK10">
        <v>0</v>
      </c>
      <c r="AL10">
        <v>0</v>
      </c>
    </row>
    <row r="11" spans="1:38">
      <c r="A11" t="s">
        <v>53</v>
      </c>
      <c r="B11" s="34">
        <v>112.26</v>
      </c>
      <c r="C11" s="34">
        <v>32.619999999999997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69.95</v>
      </c>
      <c r="N11">
        <v>148.41999999999999</v>
      </c>
      <c r="O11">
        <v>47.98</v>
      </c>
      <c r="P11">
        <v>0.77</v>
      </c>
      <c r="Q11">
        <v>9.64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1.48</v>
      </c>
      <c r="X11">
        <v>76.66</v>
      </c>
      <c r="Y11">
        <v>25.56</v>
      </c>
      <c r="Z11">
        <v>25.55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16.91</v>
      </c>
      <c r="AH11">
        <v>55.29</v>
      </c>
      <c r="AI11">
        <v>55.29</v>
      </c>
      <c r="AJ11">
        <v>23.03</v>
      </c>
      <c r="AK11">
        <v>0</v>
      </c>
      <c r="AL11">
        <v>0</v>
      </c>
    </row>
    <row r="12" spans="1:38">
      <c r="A12" t="s">
        <v>54</v>
      </c>
      <c r="B12" s="34">
        <v>112.26</v>
      </c>
      <c r="C12" s="34">
        <v>32.619999999999997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69.95</v>
      </c>
      <c r="N12">
        <v>148.41999999999999</v>
      </c>
      <c r="O12">
        <v>47.98</v>
      </c>
      <c r="P12">
        <v>0.77</v>
      </c>
      <c r="Q12">
        <v>9.33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1.48</v>
      </c>
      <c r="X12">
        <v>75.819999999999993</v>
      </c>
      <c r="Y12">
        <v>25.29</v>
      </c>
      <c r="Z12">
        <v>25.27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16.38</v>
      </c>
      <c r="AH12">
        <v>53.23</v>
      </c>
      <c r="AI12">
        <v>53.23</v>
      </c>
      <c r="AJ12">
        <v>23.03</v>
      </c>
      <c r="AK12">
        <v>0</v>
      </c>
      <c r="AL12">
        <v>0</v>
      </c>
    </row>
    <row r="13" spans="1:38">
      <c r="A13" t="s">
        <v>55</v>
      </c>
      <c r="B13" s="34">
        <v>112.26</v>
      </c>
      <c r="C13" s="34">
        <v>32.619999999999997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69.95</v>
      </c>
      <c r="N13">
        <v>148.41999999999999</v>
      </c>
      <c r="O13">
        <v>47.98</v>
      </c>
      <c r="P13">
        <v>0.77</v>
      </c>
      <c r="Q13">
        <v>11.7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1.48</v>
      </c>
      <c r="X13">
        <v>73.86</v>
      </c>
      <c r="Y13">
        <v>24.62</v>
      </c>
      <c r="Z13">
        <v>24.62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17.27</v>
      </c>
      <c r="AH13">
        <v>52.84</v>
      </c>
      <c r="AI13">
        <v>52.84</v>
      </c>
      <c r="AJ13">
        <v>23.03</v>
      </c>
      <c r="AK13">
        <v>0</v>
      </c>
      <c r="AL13">
        <v>0</v>
      </c>
    </row>
    <row r="14" spans="1:38">
      <c r="A14" t="s">
        <v>56</v>
      </c>
      <c r="B14" s="34">
        <v>112.26</v>
      </c>
      <c r="C14" s="34">
        <v>32.619999999999997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69.95</v>
      </c>
      <c r="N14">
        <v>148.41999999999999</v>
      </c>
      <c r="O14">
        <v>47.98</v>
      </c>
      <c r="P14">
        <v>0.77</v>
      </c>
      <c r="Q14">
        <v>11.83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1.48</v>
      </c>
      <c r="X14">
        <v>70.38</v>
      </c>
      <c r="Y14">
        <v>23.45</v>
      </c>
      <c r="Z14">
        <v>23.46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16.77</v>
      </c>
      <c r="AH14">
        <v>49.49</v>
      </c>
      <c r="AI14">
        <v>49.49</v>
      </c>
      <c r="AJ14">
        <v>23.03</v>
      </c>
      <c r="AK14">
        <v>0</v>
      </c>
      <c r="AL14">
        <v>0</v>
      </c>
    </row>
    <row r="15" spans="1:38">
      <c r="A15" t="s">
        <v>57</v>
      </c>
      <c r="B15" s="34">
        <v>112.26</v>
      </c>
      <c r="C15" s="34">
        <v>32.619999999999997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69.95</v>
      </c>
      <c r="N15">
        <v>148.41999999999999</v>
      </c>
      <c r="O15">
        <v>47.98</v>
      </c>
      <c r="P15">
        <v>0.69</v>
      </c>
      <c r="Q15">
        <v>11.95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1.43</v>
      </c>
      <c r="X15">
        <v>66.94</v>
      </c>
      <c r="Y15">
        <v>22.32</v>
      </c>
      <c r="Z15">
        <v>22.31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14.6</v>
      </c>
      <c r="AH15">
        <v>44.88</v>
      </c>
      <c r="AI15">
        <v>44.88</v>
      </c>
      <c r="AJ15">
        <v>22.07</v>
      </c>
      <c r="AK15">
        <v>0</v>
      </c>
      <c r="AL15">
        <v>0</v>
      </c>
    </row>
    <row r="16" spans="1:38">
      <c r="A16" t="s">
        <v>58</v>
      </c>
      <c r="B16" s="34">
        <v>112.26</v>
      </c>
      <c r="C16" s="34">
        <v>32.619999999999997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69.95</v>
      </c>
      <c r="N16">
        <v>148.41999999999999</v>
      </c>
      <c r="O16">
        <v>47.98</v>
      </c>
      <c r="P16">
        <v>0.69</v>
      </c>
      <c r="Q16">
        <v>12.13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1.43</v>
      </c>
      <c r="X16">
        <v>62.19</v>
      </c>
      <c r="Y16">
        <v>20.72</v>
      </c>
      <c r="Z16">
        <v>20.73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14.07</v>
      </c>
      <c r="AH16">
        <v>39.9</v>
      </c>
      <c r="AI16">
        <v>39.9</v>
      </c>
      <c r="AJ16">
        <v>22.07</v>
      </c>
      <c r="AK16">
        <v>0</v>
      </c>
      <c r="AL16">
        <v>0</v>
      </c>
    </row>
    <row r="17" spans="1:38">
      <c r="A17" t="s">
        <v>59</v>
      </c>
      <c r="B17" s="34">
        <v>112.26</v>
      </c>
      <c r="C17" s="34">
        <v>32.619999999999997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69.95</v>
      </c>
      <c r="N17">
        <v>148.41999999999999</v>
      </c>
      <c r="O17">
        <v>47.98</v>
      </c>
      <c r="P17">
        <v>0.69</v>
      </c>
      <c r="Q17">
        <v>12.38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1.43</v>
      </c>
      <c r="X17">
        <v>57.42</v>
      </c>
      <c r="Y17">
        <v>19.14</v>
      </c>
      <c r="Z17">
        <v>19.14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12.29</v>
      </c>
      <c r="AH17">
        <v>35.450000000000003</v>
      </c>
      <c r="AI17">
        <v>35.450000000000003</v>
      </c>
      <c r="AJ17">
        <v>22.07</v>
      </c>
      <c r="AK17">
        <v>0</v>
      </c>
      <c r="AL17">
        <v>0</v>
      </c>
    </row>
    <row r="18" spans="1:38">
      <c r="A18" t="s">
        <v>60</v>
      </c>
      <c r="B18" s="34">
        <v>112.26</v>
      </c>
      <c r="C18" s="34">
        <v>32.619999999999997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69.95</v>
      </c>
      <c r="N18">
        <v>148.41999999999999</v>
      </c>
      <c r="O18">
        <v>47.98</v>
      </c>
      <c r="P18">
        <v>0.69</v>
      </c>
      <c r="Q18">
        <v>12.72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1.43</v>
      </c>
      <c r="X18">
        <v>53.98</v>
      </c>
      <c r="Y18">
        <v>18</v>
      </c>
      <c r="Z18">
        <v>17.989999999999998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11.93</v>
      </c>
      <c r="AH18">
        <v>33.950000000000003</v>
      </c>
      <c r="AI18">
        <v>33.950000000000003</v>
      </c>
      <c r="AJ18">
        <v>22.07</v>
      </c>
      <c r="AK18">
        <v>0</v>
      </c>
      <c r="AL18">
        <v>0</v>
      </c>
    </row>
    <row r="19" spans="1:38">
      <c r="A19" t="s">
        <v>61</v>
      </c>
      <c r="B19" s="34">
        <v>112.26</v>
      </c>
      <c r="C19" s="34">
        <v>32.619999999999997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69.95</v>
      </c>
      <c r="N19">
        <v>148.41999999999999</v>
      </c>
      <c r="O19">
        <v>47.98</v>
      </c>
      <c r="P19">
        <v>0.69</v>
      </c>
      <c r="Q19">
        <v>12.49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1.43</v>
      </c>
      <c r="X19">
        <v>43.79</v>
      </c>
      <c r="Y19">
        <v>14.6</v>
      </c>
      <c r="Z19">
        <v>14.6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10.08</v>
      </c>
      <c r="AH19">
        <v>25.55</v>
      </c>
      <c r="AI19">
        <v>25.55</v>
      </c>
      <c r="AJ19">
        <v>22.07</v>
      </c>
      <c r="AK19">
        <v>0</v>
      </c>
      <c r="AL19">
        <v>0</v>
      </c>
    </row>
    <row r="20" spans="1:38">
      <c r="A20" t="s">
        <v>62</v>
      </c>
      <c r="B20" s="34">
        <v>112.26</v>
      </c>
      <c r="C20" s="34">
        <v>32.619999999999997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69.95</v>
      </c>
      <c r="N20">
        <v>148.41999999999999</v>
      </c>
      <c r="O20">
        <v>47.98</v>
      </c>
      <c r="P20">
        <v>0.69</v>
      </c>
      <c r="Q20">
        <v>12.24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1.43</v>
      </c>
      <c r="X20">
        <v>41.02</v>
      </c>
      <c r="Y20">
        <v>13.68</v>
      </c>
      <c r="Z20">
        <v>13.67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9.77</v>
      </c>
      <c r="AH20">
        <v>24.9</v>
      </c>
      <c r="AI20">
        <v>24.9</v>
      </c>
      <c r="AJ20">
        <v>22.07</v>
      </c>
      <c r="AK20">
        <v>0</v>
      </c>
      <c r="AL20">
        <v>0</v>
      </c>
    </row>
    <row r="21" spans="1:38">
      <c r="A21" t="s">
        <v>63</v>
      </c>
      <c r="B21" s="34">
        <v>112.26</v>
      </c>
      <c r="C21" s="34">
        <v>32.619999999999997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69.95</v>
      </c>
      <c r="N21">
        <v>148.41999999999999</v>
      </c>
      <c r="O21">
        <v>47.98</v>
      </c>
      <c r="P21">
        <v>0.69</v>
      </c>
      <c r="Q21">
        <v>11.88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1.43</v>
      </c>
      <c r="X21">
        <v>39.520000000000003</v>
      </c>
      <c r="Y21">
        <v>13.18</v>
      </c>
      <c r="Z21">
        <v>13.17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9.4</v>
      </c>
      <c r="AH21">
        <v>23.61</v>
      </c>
      <c r="AI21">
        <v>23.61</v>
      </c>
      <c r="AJ21">
        <v>22.07</v>
      </c>
      <c r="AK21">
        <v>0</v>
      </c>
      <c r="AL21">
        <v>0</v>
      </c>
    </row>
    <row r="22" spans="1:38">
      <c r="A22" t="s">
        <v>64</v>
      </c>
      <c r="B22" s="34">
        <v>112.26</v>
      </c>
      <c r="C22" s="34">
        <v>32.619999999999997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69.95</v>
      </c>
      <c r="N22">
        <v>148.41999999999999</v>
      </c>
      <c r="O22">
        <v>47.98</v>
      </c>
      <c r="P22">
        <v>0.69</v>
      </c>
      <c r="Q22">
        <v>11.5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1.43</v>
      </c>
      <c r="X22">
        <v>39.06</v>
      </c>
      <c r="Y22">
        <v>13.02</v>
      </c>
      <c r="Z22">
        <v>13.02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8.99</v>
      </c>
      <c r="AH22">
        <v>23.9</v>
      </c>
      <c r="AI22">
        <v>23.9</v>
      </c>
      <c r="AJ22">
        <v>22.07</v>
      </c>
      <c r="AK22">
        <v>0</v>
      </c>
      <c r="AL22">
        <v>0</v>
      </c>
    </row>
    <row r="23" spans="1:38">
      <c r="A23" t="s">
        <v>65</v>
      </c>
      <c r="B23" s="34">
        <v>112.26</v>
      </c>
      <c r="C23" s="34">
        <v>32.619999999999997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65.81</v>
      </c>
      <c r="N23">
        <v>148.41999999999999</v>
      </c>
      <c r="O23">
        <v>47.98</v>
      </c>
      <c r="P23">
        <v>0.69</v>
      </c>
      <c r="Q23">
        <v>15.06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1.43</v>
      </c>
      <c r="X23">
        <v>39.619999999999997</v>
      </c>
      <c r="Y23">
        <v>13.2</v>
      </c>
      <c r="Z23">
        <v>13.21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8.6</v>
      </c>
      <c r="AH23">
        <v>23.88</v>
      </c>
      <c r="AI23">
        <v>23.88</v>
      </c>
      <c r="AJ23">
        <v>22.07</v>
      </c>
      <c r="AK23">
        <v>0</v>
      </c>
      <c r="AL23">
        <v>0</v>
      </c>
    </row>
    <row r="24" spans="1:38">
      <c r="A24" t="s">
        <v>66</v>
      </c>
      <c r="B24" s="34">
        <v>112.26</v>
      </c>
      <c r="C24" s="34">
        <v>32.619999999999997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65.81</v>
      </c>
      <c r="N24">
        <v>148.41999999999999</v>
      </c>
      <c r="O24">
        <v>47.98</v>
      </c>
      <c r="P24">
        <v>0.69</v>
      </c>
      <c r="Q24">
        <v>14.93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1.43</v>
      </c>
      <c r="X24">
        <v>39.64</v>
      </c>
      <c r="Y24">
        <v>13.22</v>
      </c>
      <c r="Z24">
        <v>13.21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8.33</v>
      </c>
      <c r="AH24">
        <v>24.09</v>
      </c>
      <c r="AI24">
        <v>24.09</v>
      </c>
      <c r="AJ24">
        <v>22.07</v>
      </c>
      <c r="AK24">
        <v>0</v>
      </c>
      <c r="AL24">
        <v>0</v>
      </c>
    </row>
    <row r="25" spans="1:38">
      <c r="A25" t="s">
        <v>67</v>
      </c>
      <c r="B25" s="34">
        <v>112.26</v>
      </c>
      <c r="C25" s="34">
        <v>32.619999999999997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65.81</v>
      </c>
      <c r="N25">
        <v>191.9</v>
      </c>
      <c r="O25">
        <v>47.98</v>
      </c>
      <c r="P25">
        <v>0.69</v>
      </c>
      <c r="Q25">
        <v>14.73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1.43</v>
      </c>
      <c r="X25">
        <v>39.82</v>
      </c>
      <c r="Y25">
        <v>13.28</v>
      </c>
      <c r="Z25">
        <v>13.27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7.88</v>
      </c>
      <c r="AH25">
        <v>23.29</v>
      </c>
      <c r="AI25">
        <v>23.29</v>
      </c>
      <c r="AJ25">
        <v>22.07</v>
      </c>
      <c r="AK25">
        <v>0</v>
      </c>
      <c r="AL25">
        <v>0</v>
      </c>
    </row>
    <row r="26" spans="1:38">
      <c r="A26" t="s">
        <v>68</v>
      </c>
      <c r="B26" s="34">
        <v>184.89</v>
      </c>
      <c r="C26" s="34">
        <v>32.619999999999997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65.81</v>
      </c>
      <c r="N26">
        <v>230.28</v>
      </c>
      <c r="O26">
        <v>47.98</v>
      </c>
      <c r="P26">
        <v>0.69</v>
      </c>
      <c r="Q26">
        <v>14.53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1.43</v>
      </c>
      <c r="X26">
        <v>39.33</v>
      </c>
      <c r="Y26">
        <v>13.11</v>
      </c>
      <c r="Z26">
        <v>13.11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7.55</v>
      </c>
      <c r="AH26">
        <v>22.92</v>
      </c>
      <c r="AI26">
        <v>22.92</v>
      </c>
      <c r="AJ26">
        <v>22.07</v>
      </c>
      <c r="AK26">
        <v>0</v>
      </c>
      <c r="AL26">
        <v>0</v>
      </c>
    </row>
    <row r="27" spans="1:38">
      <c r="A27" t="s">
        <v>69</v>
      </c>
      <c r="B27" s="34">
        <v>259.64</v>
      </c>
      <c r="C27" s="34">
        <v>74.48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65.81</v>
      </c>
      <c r="N27">
        <v>269.86</v>
      </c>
      <c r="O27">
        <v>47.98</v>
      </c>
      <c r="P27">
        <v>0.69</v>
      </c>
      <c r="Q27">
        <v>16.75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1.43</v>
      </c>
      <c r="X27">
        <v>38.81</v>
      </c>
      <c r="Y27">
        <v>12.92</v>
      </c>
      <c r="Z27">
        <v>12.94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7.07</v>
      </c>
      <c r="AH27">
        <v>22.83</v>
      </c>
      <c r="AI27">
        <v>22.83</v>
      </c>
      <c r="AJ27">
        <v>23.03</v>
      </c>
      <c r="AK27">
        <v>0</v>
      </c>
      <c r="AL27">
        <v>0</v>
      </c>
    </row>
    <row r="28" spans="1:38">
      <c r="A28" t="s">
        <v>70</v>
      </c>
      <c r="B28" s="34">
        <v>259.64</v>
      </c>
      <c r="C28" s="34">
        <v>74.48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94.02</v>
      </c>
      <c r="N28">
        <v>269.86</v>
      </c>
      <c r="O28">
        <v>76.760000000000005</v>
      </c>
      <c r="P28">
        <v>0.69</v>
      </c>
      <c r="Q28">
        <v>16.5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1.43</v>
      </c>
      <c r="X28">
        <v>39.08</v>
      </c>
      <c r="Y28">
        <v>13.01</v>
      </c>
      <c r="Z28">
        <v>13.03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6.77</v>
      </c>
      <c r="AH28">
        <v>22.43</v>
      </c>
      <c r="AI28">
        <v>22.43</v>
      </c>
      <c r="AJ28">
        <v>23.03</v>
      </c>
      <c r="AK28">
        <v>0</v>
      </c>
      <c r="AL28">
        <v>0</v>
      </c>
    </row>
    <row r="29" spans="1:38">
      <c r="A29" t="s">
        <v>71</v>
      </c>
      <c r="B29" s="34">
        <v>259.64</v>
      </c>
      <c r="C29" s="34">
        <v>85.9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115.08</v>
      </c>
      <c r="N29">
        <v>269.86</v>
      </c>
      <c r="O29">
        <v>100.5</v>
      </c>
      <c r="P29">
        <v>0.69</v>
      </c>
      <c r="Q29">
        <v>16.73</v>
      </c>
      <c r="R29" s="93">
        <v>0</v>
      </c>
      <c r="S29" s="93">
        <v>0</v>
      </c>
      <c r="T29" s="93">
        <v>0</v>
      </c>
      <c r="U29">
        <v>0.99</v>
      </c>
      <c r="V29">
        <v>0</v>
      </c>
      <c r="W29">
        <v>1.43</v>
      </c>
      <c r="X29">
        <v>37.869999999999997</v>
      </c>
      <c r="Y29">
        <v>12.63</v>
      </c>
      <c r="Z29">
        <v>12.62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22.21</v>
      </c>
      <c r="AI29">
        <v>22.21</v>
      </c>
      <c r="AJ29">
        <v>23.03</v>
      </c>
      <c r="AK29">
        <v>0</v>
      </c>
      <c r="AL29">
        <v>0</v>
      </c>
    </row>
    <row r="30" spans="1:38">
      <c r="A30" t="s">
        <v>72</v>
      </c>
      <c r="B30" s="34">
        <v>259.64</v>
      </c>
      <c r="C30" s="34">
        <v>85.9</v>
      </c>
      <c r="D30" s="93">
        <f t="shared" si="0"/>
        <v>4.5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115.08</v>
      </c>
      <c r="N30">
        <v>269.86</v>
      </c>
      <c r="O30">
        <v>100.5</v>
      </c>
      <c r="P30">
        <v>0.69</v>
      </c>
      <c r="Q30">
        <v>16.91</v>
      </c>
      <c r="R30" s="93">
        <v>0</v>
      </c>
      <c r="S30" s="93">
        <v>4.5</v>
      </c>
      <c r="T30" s="93">
        <v>0</v>
      </c>
      <c r="U30">
        <v>0.99</v>
      </c>
      <c r="V30">
        <v>0</v>
      </c>
      <c r="W30">
        <v>1.43</v>
      </c>
      <c r="X30">
        <v>37.03</v>
      </c>
      <c r="Y30">
        <v>12.36</v>
      </c>
      <c r="Z30">
        <v>12.34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22.4</v>
      </c>
      <c r="AI30">
        <v>22.4</v>
      </c>
      <c r="AJ30">
        <v>23.03</v>
      </c>
      <c r="AK30">
        <v>0</v>
      </c>
      <c r="AL30">
        <v>0</v>
      </c>
    </row>
    <row r="31" spans="1:38">
      <c r="A31" t="s">
        <v>73</v>
      </c>
      <c r="B31" s="34">
        <v>259.64</v>
      </c>
      <c r="C31" s="34">
        <v>85.9</v>
      </c>
      <c r="D31" s="93">
        <f t="shared" si="0"/>
        <v>11.2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115.08</v>
      </c>
      <c r="N31">
        <v>269.86</v>
      </c>
      <c r="O31">
        <v>100.5</v>
      </c>
      <c r="P31">
        <v>0.69</v>
      </c>
      <c r="Q31">
        <v>17.13</v>
      </c>
      <c r="R31" s="93">
        <v>1</v>
      </c>
      <c r="S31" s="93">
        <v>9.1999999999999993</v>
      </c>
      <c r="T31" s="93">
        <v>1</v>
      </c>
      <c r="U31">
        <v>0.95</v>
      </c>
      <c r="V31">
        <v>0.145815</v>
      </c>
      <c r="W31">
        <v>1.43</v>
      </c>
      <c r="X31">
        <v>36.49</v>
      </c>
      <c r="Y31">
        <v>12.16</v>
      </c>
      <c r="Z31">
        <v>12.16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27.48</v>
      </c>
      <c r="AI31">
        <v>27.48</v>
      </c>
      <c r="AJ31">
        <v>22.07</v>
      </c>
      <c r="AK31">
        <v>0</v>
      </c>
      <c r="AL31">
        <v>0</v>
      </c>
    </row>
    <row r="32" spans="1:38">
      <c r="A32" t="s">
        <v>74</v>
      </c>
      <c r="B32" s="34">
        <v>259.64</v>
      </c>
      <c r="C32" s="34">
        <v>85.9</v>
      </c>
      <c r="D32" s="93">
        <f t="shared" si="0"/>
        <v>23.6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115.08</v>
      </c>
      <c r="N32">
        <v>269.86</v>
      </c>
      <c r="O32">
        <v>100.5</v>
      </c>
      <c r="P32">
        <v>0.69</v>
      </c>
      <c r="Q32">
        <v>17.260000000000002</v>
      </c>
      <c r="R32" s="93">
        <v>5</v>
      </c>
      <c r="S32" s="93">
        <v>15.6</v>
      </c>
      <c r="T32" s="93">
        <v>3</v>
      </c>
      <c r="U32">
        <v>0.95</v>
      </c>
      <c r="V32">
        <v>1.283172</v>
      </c>
      <c r="W32">
        <v>1.43</v>
      </c>
      <c r="X32">
        <v>37.58</v>
      </c>
      <c r="Y32">
        <v>12.53</v>
      </c>
      <c r="Z32">
        <v>12.53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27.67</v>
      </c>
      <c r="AI32">
        <v>27.67</v>
      </c>
      <c r="AJ32">
        <v>22.07</v>
      </c>
      <c r="AK32">
        <v>0</v>
      </c>
      <c r="AL32">
        <v>0</v>
      </c>
    </row>
    <row r="33" spans="1:38">
      <c r="A33" t="s">
        <v>75</v>
      </c>
      <c r="B33" s="34">
        <v>259.64</v>
      </c>
      <c r="C33" s="34">
        <v>85.9</v>
      </c>
      <c r="D33" s="93">
        <f t="shared" si="0"/>
        <v>40</v>
      </c>
      <c r="E33" s="34">
        <v>0</v>
      </c>
      <c r="F33" s="34"/>
      <c r="G33" s="34"/>
      <c r="H33" s="34"/>
      <c r="I33" s="34"/>
      <c r="J33" s="37">
        <v>0.08</v>
      </c>
      <c r="K33" s="37">
        <v>0.08</v>
      </c>
      <c r="L33" s="37">
        <v>0.08</v>
      </c>
      <c r="M33">
        <v>115.08</v>
      </c>
      <c r="N33">
        <v>269.86</v>
      </c>
      <c r="O33">
        <v>100.5</v>
      </c>
      <c r="P33">
        <v>0.69</v>
      </c>
      <c r="Q33">
        <v>18</v>
      </c>
      <c r="R33" s="93">
        <v>10</v>
      </c>
      <c r="S33" s="93">
        <v>23</v>
      </c>
      <c r="T33" s="93">
        <v>7</v>
      </c>
      <c r="U33">
        <v>0.95</v>
      </c>
      <c r="V33">
        <v>3.285698</v>
      </c>
      <c r="W33">
        <v>1.43</v>
      </c>
      <c r="X33">
        <v>39.700000000000003</v>
      </c>
      <c r="Y33">
        <v>13.24</v>
      </c>
      <c r="Z33">
        <v>13.23</v>
      </c>
      <c r="AA33">
        <v>0.42</v>
      </c>
      <c r="AB33">
        <v>0.08</v>
      </c>
      <c r="AC33">
        <v>0.33</v>
      </c>
      <c r="AD33">
        <v>5</v>
      </c>
      <c r="AE33">
        <v>3</v>
      </c>
      <c r="AF33">
        <v>1</v>
      </c>
      <c r="AG33">
        <v>6.66</v>
      </c>
      <c r="AH33">
        <v>27.52</v>
      </c>
      <c r="AI33">
        <v>27.52</v>
      </c>
      <c r="AJ33">
        <v>21.11</v>
      </c>
      <c r="AK33">
        <v>2</v>
      </c>
      <c r="AL33">
        <v>1</v>
      </c>
    </row>
    <row r="34" spans="1:38">
      <c r="A34" t="s">
        <v>76</v>
      </c>
      <c r="B34" s="34">
        <v>259.64</v>
      </c>
      <c r="C34" s="34">
        <v>85.9</v>
      </c>
      <c r="D34" s="93">
        <f t="shared" si="0"/>
        <v>63</v>
      </c>
      <c r="E34" s="34">
        <v>0</v>
      </c>
      <c r="F34" s="34"/>
      <c r="G34" s="34"/>
      <c r="H34" s="34"/>
      <c r="I34" s="34"/>
      <c r="J34" s="37">
        <v>0.22</v>
      </c>
      <c r="K34" s="37">
        <v>0.22</v>
      </c>
      <c r="L34" s="37">
        <v>0.22</v>
      </c>
      <c r="M34">
        <v>115.08</v>
      </c>
      <c r="N34">
        <v>269.86</v>
      </c>
      <c r="O34">
        <v>100.5</v>
      </c>
      <c r="P34">
        <v>0.69</v>
      </c>
      <c r="Q34">
        <v>18.93</v>
      </c>
      <c r="R34" s="93">
        <v>15</v>
      </c>
      <c r="S34" s="93">
        <v>33</v>
      </c>
      <c r="T34" s="93">
        <v>15</v>
      </c>
      <c r="U34">
        <v>0.95</v>
      </c>
      <c r="V34">
        <v>5.5312489999999999</v>
      </c>
      <c r="W34">
        <v>1.43</v>
      </c>
      <c r="X34">
        <v>42.31</v>
      </c>
      <c r="Y34">
        <v>14.12</v>
      </c>
      <c r="Z34">
        <v>14.1</v>
      </c>
      <c r="AA34">
        <v>2.93</v>
      </c>
      <c r="AB34">
        <v>0.57999999999999996</v>
      </c>
      <c r="AC34">
        <v>1</v>
      </c>
      <c r="AD34">
        <v>5</v>
      </c>
      <c r="AE34">
        <v>5</v>
      </c>
      <c r="AF34">
        <v>3</v>
      </c>
      <c r="AG34">
        <v>6.66</v>
      </c>
      <c r="AH34">
        <v>27.47</v>
      </c>
      <c r="AI34">
        <v>27.47</v>
      </c>
      <c r="AJ34">
        <v>21.11</v>
      </c>
      <c r="AK34">
        <v>7</v>
      </c>
      <c r="AL34">
        <v>3</v>
      </c>
    </row>
    <row r="35" spans="1:38">
      <c r="A35" t="s">
        <v>77</v>
      </c>
      <c r="B35" s="34">
        <v>259.64</v>
      </c>
      <c r="C35" s="34">
        <v>85.9</v>
      </c>
      <c r="D35" s="93">
        <f t="shared" si="0"/>
        <v>82.15</v>
      </c>
      <c r="E35" s="34">
        <v>0</v>
      </c>
      <c r="F35" s="34"/>
      <c r="G35" s="34"/>
      <c r="H35" s="34"/>
      <c r="I35" s="34"/>
      <c r="J35" s="37">
        <v>0.43</v>
      </c>
      <c r="K35" s="37">
        <v>0.43</v>
      </c>
      <c r="L35" s="37">
        <v>0.44</v>
      </c>
      <c r="M35">
        <v>115.08</v>
      </c>
      <c r="N35">
        <v>269.86</v>
      </c>
      <c r="O35">
        <v>100.5</v>
      </c>
      <c r="P35">
        <v>0.69</v>
      </c>
      <c r="Q35">
        <v>13.13</v>
      </c>
      <c r="R35" s="93">
        <v>26.2</v>
      </c>
      <c r="S35" s="93">
        <v>33</v>
      </c>
      <c r="T35" s="93">
        <v>22.95</v>
      </c>
      <c r="U35">
        <v>0.95</v>
      </c>
      <c r="V35">
        <v>8.1948030000000003</v>
      </c>
      <c r="W35">
        <v>1.43</v>
      </c>
      <c r="X35">
        <v>36.42</v>
      </c>
      <c r="Y35">
        <v>12.15</v>
      </c>
      <c r="Z35">
        <v>12.14</v>
      </c>
      <c r="AA35">
        <v>8.2899999999999991</v>
      </c>
      <c r="AB35">
        <v>1.66</v>
      </c>
      <c r="AC35">
        <v>1.67</v>
      </c>
      <c r="AD35">
        <v>5</v>
      </c>
      <c r="AE35">
        <v>6</v>
      </c>
      <c r="AF35">
        <v>3</v>
      </c>
      <c r="AG35">
        <v>6.66</v>
      </c>
      <c r="AH35">
        <v>26.85</v>
      </c>
      <c r="AI35">
        <v>26.85</v>
      </c>
      <c r="AJ35">
        <v>21.11</v>
      </c>
      <c r="AK35">
        <v>11</v>
      </c>
      <c r="AL35">
        <v>4</v>
      </c>
    </row>
    <row r="36" spans="1:38">
      <c r="A36" t="s">
        <v>78</v>
      </c>
      <c r="B36" s="34">
        <v>259.64</v>
      </c>
      <c r="C36" s="34">
        <v>85.9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0.76</v>
      </c>
      <c r="K36" s="37">
        <v>0.76</v>
      </c>
      <c r="L36" s="37">
        <v>0.78</v>
      </c>
      <c r="M36">
        <v>115.08</v>
      </c>
      <c r="N36">
        <v>269.86</v>
      </c>
      <c r="O36">
        <v>100.5</v>
      </c>
      <c r="P36">
        <v>0.69</v>
      </c>
      <c r="Q36">
        <v>13.27</v>
      </c>
      <c r="R36" s="93">
        <v>30.33</v>
      </c>
      <c r="S36" s="93">
        <v>30.34</v>
      </c>
      <c r="T36" s="93">
        <v>30.33</v>
      </c>
      <c r="U36">
        <v>0.95</v>
      </c>
      <c r="V36">
        <v>11.402733</v>
      </c>
      <c r="W36">
        <v>1.43</v>
      </c>
      <c r="X36">
        <v>36.11</v>
      </c>
      <c r="Y36">
        <v>12.03</v>
      </c>
      <c r="Z36">
        <v>12.04</v>
      </c>
      <c r="AA36">
        <v>14.97</v>
      </c>
      <c r="AB36">
        <v>2.99</v>
      </c>
      <c r="AC36">
        <v>3</v>
      </c>
      <c r="AD36">
        <v>5</v>
      </c>
      <c r="AE36">
        <v>9</v>
      </c>
      <c r="AF36">
        <v>4</v>
      </c>
      <c r="AG36">
        <v>6.66</v>
      </c>
      <c r="AH36">
        <v>25.37</v>
      </c>
      <c r="AI36">
        <v>25.37</v>
      </c>
      <c r="AJ36">
        <v>21.11</v>
      </c>
      <c r="AK36">
        <v>14</v>
      </c>
      <c r="AL36">
        <v>6</v>
      </c>
    </row>
    <row r="37" spans="1:38">
      <c r="A37" t="s">
        <v>79</v>
      </c>
      <c r="B37" s="34">
        <v>259.64</v>
      </c>
      <c r="C37" s="34">
        <v>85.9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1.21</v>
      </c>
      <c r="K37" s="37">
        <v>1.21</v>
      </c>
      <c r="L37" s="37">
        <v>1.24</v>
      </c>
      <c r="M37">
        <v>115.08</v>
      </c>
      <c r="N37">
        <v>269.86</v>
      </c>
      <c r="O37">
        <v>100.5</v>
      </c>
      <c r="P37">
        <v>0.69</v>
      </c>
      <c r="Q37">
        <v>13.53</v>
      </c>
      <c r="R37" s="93">
        <v>32</v>
      </c>
      <c r="S37" s="93">
        <v>32</v>
      </c>
      <c r="T37" s="93">
        <v>32</v>
      </c>
      <c r="U37">
        <v>0.95</v>
      </c>
      <c r="V37">
        <v>15.164759999999999</v>
      </c>
      <c r="W37">
        <v>1.43</v>
      </c>
      <c r="X37">
        <v>36.51</v>
      </c>
      <c r="Y37">
        <v>12.18</v>
      </c>
      <c r="Z37">
        <v>12.17</v>
      </c>
      <c r="AA37">
        <v>22.36</v>
      </c>
      <c r="AB37">
        <v>4.47</v>
      </c>
      <c r="AC37">
        <v>5</v>
      </c>
      <c r="AD37">
        <v>5</v>
      </c>
      <c r="AE37">
        <v>11</v>
      </c>
      <c r="AF37">
        <v>6</v>
      </c>
      <c r="AG37">
        <v>6.66</v>
      </c>
      <c r="AH37">
        <v>23.7</v>
      </c>
      <c r="AI37">
        <v>23.7</v>
      </c>
      <c r="AJ37">
        <v>21.11</v>
      </c>
      <c r="AK37">
        <v>18</v>
      </c>
      <c r="AL37">
        <v>7</v>
      </c>
    </row>
    <row r="38" spans="1:38">
      <c r="A38" t="s">
        <v>80</v>
      </c>
      <c r="B38" s="34">
        <v>259.64</v>
      </c>
      <c r="C38" s="34">
        <v>85.9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1.86</v>
      </c>
      <c r="K38" s="37">
        <v>1.86</v>
      </c>
      <c r="L38" s="37">
        <v>1.91</v>
      </c>
      <c r="M38">
        <v>115.08</v>
      </c>
      <c r="N38">
        <v>269.86</v>
      </c>
      <c r="O38">
        <v>100.5</v>
      </c>
      <c r="P38">
        <v>0.69</v>
      </c>
      <c r="Q38">
        <v>13.93</v>
      </c>
      <c r="R38" s="93">
        <v>32</v>
      </c>
      <c r="S38" s="93">
        <v>32</v>
      </c>
      <c r="T38" s="93">
        <v>32</v>
      </c>
      <c r="U38">
        <v>0.95</v>
      </c>
      <c r="V38">
        <v>19.354510999999999</v>
      </c>
      <c r="W38">
        <v>1.43</v>
      </c>
      <c r="X38">
        <v>35.26</v>
      </c>
      <c r="Y38">
        <v>11.75</v>
      </c>
      <c r="Z38">
        <v>11.76</v>
      </c>
      <c r="AA38">
        <v>32.17</v>
      </c>
      <c r="AB38">
        <v>6.43</v>
      </c>
      <c r="AC38">
        <v>6.67</v>
      </c>
      <c r="AD38">
        <v>5</v>
      </c>
      <c r="AE38">
        <v>13</v>
      </c>
      <c r="AF38">
        <v>7</v>
      </c>
      <c r="AG38">
        <v>6.66</v>
      </c>
      <c r="AH38">
        <v>22.16</v>
      </c>
      <c r="AI38">
        <v>22.16</v>
      </c>
      <c r="AJ38">
        <v>21.11</v>
      </c>
      <c r="AK38">
        <v>21</v>
      </c>
      <c r="AL38">
        <v>9</v>
      </c>
    </row>
    <row r="39" spans="1:38">
      <c r="A39" t="s">
        <v>81</v>
      </c>
      <c r="B39" s="34">
        <v>259.64</v>
      </c>
      <c r="C39" s="34">
        <v>85.9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2.36</v>
      </c>
      <c r="K39" s="37">
        <v>2.36</v>
      </c>
      <c r="L39" s="37">
        <v>2.42</v>
      </c>
      <c r="M39">
        <v>115.08</v>
      </c>
      <c r="N39">
        <v>269.86</v>
      </c>
      <c r="O39">
        <v>100.5</v>
      </c>
      <c r="P39">
        <v>0.69</v>
      </c>
      <c r="Q39">
        <v>14.27</v>
      </c>
      <c r="R39" s="93">
        <v>32</v>
      </c>
      <c r="S39" s="93">
        <v>32</v>
      </c>
      <c r="T39" s="93">
        <v>32</v>
      </c>
      <c r="U39">
        <v>0.95</v>
      </c>
      <c r="V39">
        <v>24.234452999999998</v>
      </c>
      <c r="W39">
        <v>1.38</v>
      </c>
      <c r="X39">
        <v>33.85</v>
      </c>
      <c r="Y39">
        <v>11.29</v>
      </c>
      <c r="Z39">
        <v>11.28</v>
      </c>
      <c r="AA39">
        <v>41.93</v>
      </c>
      <c r="AB39">
        <v>8.39</v>
      </c>
      <c r="AC39">
        <v>8.0299999999999994</v>
      </c>
      <c r="AD39">
        <v>6</v>
      </c>
      <c r="AE39">
        <v>15</v>
      </c>
      <c r="AF39">
        <v>7</v>
      </c>
      <c r="AG39">
        <v>6.66</v>
      </c>
      <c r="AH39">
        <v>21.27</v>
      </c>
      <c r="AI39">
        <v>21.27</v>
      </c>
      <c r="AJ39">
        <v>21.11</v>
      </c>
      <c r="AK39">
        <v>25</v>
      </c>
      <c r="AL39">
        <v>10</v>
      </c>
    </row>
    <row r="40" spans="1:38">
      <c r="A40" t="s">
        <v>82</v>
      </c>
      <c r="B40" s="34">
        <v>259.64</v>
      </c>
      <c r="C40" s="34">
        <v>85.9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2.9</v>
      </c>
      <c r="K40" s="37">
        <v>2.9</v>
      </c>
      <c r="L40" s="37">
        <v>2.97</v>
      </c>
      <c r="M40">
        <v>115.08</v>
      </c>
      <c r="N40">
        <v>269.86</v>
      </c>
      <c r="O40">
        <v>100.5</v>
      </c>
      <c r="P40">
        <v>0.69</v>
      </c>
      <c r="Q40">
        <v>14.73</v>
      </c>
      <c r="R40" s="93">
        <v>32</v>
      </c>
      <c r="S40" s="93">
        <v>32</v>
      </c>
      <c r="T40" s="93">
        <v>32</v>
      </c>
      <c r="U40">
        <v>0.95</v>
      </c>
      <c r="V40">
        <v>28.842206999999998</v>
      </c>
      <c r="W40">
        <v>1.38</v>
      </c>
      <c r="X40">
        <v>30.31</v>
      </c>
      <c r="Y40">
        <v>10.1</v>
      </c>
      <c r="Z40">
        <v>10.1</v>
      </c>
      <c r="AA40">
        <v>54.83</v>
      </c>
      <c r="AB40">
        <v>10.96</v>
      </c>
      <c r="AC40">
        <v>10.130000000000001</v>
      </c>
      <c r="AD40">
        <v>7</v>
      </c>
      <c r="AE40">
        <v>18</v>
      </c>
      <c r="AF40">
        <v>9</v>
      </c>
      <c r="AG40">
        <v>6.66</v>
      </c>
      <c r="AH40">
        <v>20.59</v>
      </c>
      <c r="AI40">
        <v>20.59</v>
      </c>
      <c r="AJ40">
        <v>21.11</v>
      </c>
      <c r="AK40">
        <v>27</v>
      </c>
      <c r="AL40">
        <v>11</v>
      </c>
    </row>
    <row r="41" spans="1:38">
      <c r="A41" t="s">
        <v>83</v>
      </c>
      <c r="B41" s="34">
        <v>259.64</v>
      </c>
      <c r="C41" s="34">
        <v>85.9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3.09</v>
      </c>
      <c r="K41" s="37">
        <v>3.09</v>
      </c>
      <c r="L41" s="37">
        <v>3.17</v>
      </c>
      <c r="M41">
        <v>115.08</v>
      </c>
      <c r="N41">
        <v>269.86</v>
      </c>
      <c r="O41">
        <v>100.5</v>
      </c>
      <c r="P41">
        <v>0.69</v>
      </c>
      <c r="Q41">
        <v>14.87</v>
      </c>
      <c r="R41" s="93">
        <v>32</v>
      </c>
      <c r="S41" s="93">
        <v>32</v>
      </c>
      <c r="T41" s="93">
        <v>32</v>
      </c>
      <c r="U41">
        <v>0.95</v>
      </c>
      <c r="V41">
        <v>33.53745</v>
      </c>
      <c r="W41">
        <v>1.38</v>
      </c>
      <c r="X41">
        <v>25.87</v>
      </c>
      <c r="Y41">
        <v>8.6300000000000008</v>
      </c>
      <c r="Z41">
        <v>8.6199999999999992</v>
      </c>
      <c r="AA41">
        <v>70.88</v>
      </c>
      <c r="AB41">
        <v>14.18</v>
      </c>
      <c r="AC41">
        <v>11.77</v>
      </c>
      <c r="AD41">
        <v>8</v>
      </c>
      <c r="AE41">
        <v>17</v>
      </c>
      <c r="AF41">
        <v>8</v>
      </c>
      <c r="AG41">
        <v>6.66</v>
      </c>
      <c r="AH41">
        <v>20.440000000000001</v>
      </c>
      <c r="AI41">
        <v>20.440000000000001</v>
      </c>
      <c r="AJ41">
        <v>21.11</v>
      </c>
      <c r="AK41">
        <v>32</v>
      </c>
      <c r="AL41">
        <v>13</v>
      </c>
    </row>
    <row r="42" spans="1:38">
      <c r="A42" t="s">
        <v>84</v>
      </c>
      <c r="B42" s="34">
        <v>259.64</v>
      </c>
      <c r="C42" s="34">
        <v>85.9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3.5</v>
      </c>
      <c r="K42" s="37">
        <v>3.5</v>
      </c>
      <c r="L42" s="37">
        <v>3.59</v>
      </c>
      <c r="M42">
        <v>115.08</v>
      </c>
      <c r="N42">
        <v>269.86</v>
      </c>
      <c r="O42">
        <v>100.5</v>
      </c>
      <c r="P42">
        <v>0.69</v>
      </c>
      <c r="Q42">
        <v>14.87</v>
      </c>
      <c r="R42" s="93">
        <v>32.5</v>
      </c>
      <c r="S42" s="93">
        <v>32.5</v>
      </c>
      <c r="T42" s="93">
        <v>32.5</v>
      </c>
      <c r="U42">
        <v>0.95</v>
      </c>
      <c r="V42">
        <v>38.329903000000002</v>
      </c>
      <c r="W42">
        <v>1.38</v>
      </c>
      <c r="X42">
        <v>22.27</v>
      </c>
      <c r="Y42">
        <v>7.43</v>
      </c>
      <c r="Z42">
        <v>7.42</v>
      </c>
      <c r="AA42">
        <v>94.24</v>
      </c>
      <c r="AB42">
        <v>18.850000000000001</v>
      </c>
      <c r="AC42">
        <v>14.39</v>
      </c>
      <c r="AD42">
        <v>9</v>
      </c>
      <c r="AE42">
        <v>19</v>
      </c>
      <c r="AF42">
        <v>9</v>
      </c>
      <c r="AG42">
        <v>6.66</v>
      </c>
      <c r="AH42">
        <v>20.18</v>
      </c>
      <c r="AI42">
        <v>20.18</v>
      </c>
      <c r="AJ42">
        <v>21.11</v>
      </c>
      <c r="AK42">
        <v>35</v>
      </c>
      <c r="AL42">
        <v>15</v>
      </c>
    </row>
    <row r="43" spans="1:38">
      <c r="A43" t="s">
        <v>85</v>
      </c>
      <c r="B43" s="34">
        <v>259.64</v>
      </c>
      <c r="C43" s="34">
        <v>85.9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4.2699999999999996</v>
      </c>
      <c r="K43" s="37">
        <v>4.2699999999999996</v>
      </c>
      <c r="L43" s="37">
        <v>4.37</v>
      </c>
      <c r="M43">
        <v>115.08</v>
      </c>
      <c r="N43">
        <v>269.86</v>
      </c>
      <c r="O43">
        <v>100.5</v>
      </c>
      <c r="P43">
        <v>0.69</v>
      </c>
      <c r="Q43">
        <v>12.12</v>
      </c>
      <c r="R43" s="93">
        <v>32.5</v>
      </c>
      <c r="S43" s="93">
        <v>32.5</v>
      </c>
      <c r="T43" s="93">
        <v>32.5</v>
      </c>
      <c r="U43">
        <v>0.95</v>
      </c>
      <c r="V43">
        <v>43.35566</v>
      </c>
      <c r="W43">
        <v>1.38</v>
      </c>
      <c r="X43">
        <v>20.25</v>
      </c>
      <c r="Y43">
        <v>6.75</v>
      </c>
      <c r="Z43">
        <v>6.75</v>
      </c>
      <c r="AA43">
        <v>62.33</v>
      </c>
      <c r="AB43">
        <v>12.46</v>
      </c>
      <c r="AC43">
        <v>16.95</v>
      </c>
      <c r="AD43">
        <v>12</v>
      </c>
      <c r="AE43">
        <v>20</v>
      </c>
      <c r="AF43">
        <v>10</v>
      </c>
      <c r="AG43">
        <v>6.66</v>
      </c>
      <c r="AH43">
        <v>20.3</v>
      </c>
      <c r="AI43">
        <v>20.3</v>
      </c>
      <c r="AJ43">
        <v>20.149999999999999</v>
      </c>
      <c r="AK43">
        <v>39</v>
      </c>
      <c r="AL43">
        <v>16</v>
      </c>
    </row>
    <row r="44" spans="1:38">
      <c r="A44" t="s">
        <v>86</v>
      </c>
      <c r="B44" s="34">
        <v>259.64</v>
      </c>
      <c r="C44" s="34">
        <v>85.9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3.54</v>
      </c>
      <c r="K44" s="37">
        <v>3.54</v>
      </c>
      <c r="L44" s="37">
        <v>3.63</v>
      </c>
      <c r="M44">
        <v>115.08</v>
      </c>
      <c r="N44">
        <v>269.86</v>
      </c>
      <c r="O44">
        <v>100.5</v>
      </c>
      <c r="P44">
        <v>0.69</v>
      </c>
      <c r="Q44">
        <v>11.14</v>
      </c>
      <c r="R44" s="93">
        <v>32.5</v>
      </c>
      <c r="S44" s="93">
        <v>32.5</v>
      </c>
      <c r="T44" s="93">
        <v>32.5</v>
      </c>
      <c r="U44">
        <v>0.95</v>
      </c>
      <c r="V44">
        <v>48.721651999999999</v>
      </c>
      <c r="W44">
        <v>1.38</v>
      </c>
      <c r="X44">
        <v>20</v>
      </c>
      <c r="Y44">
        <v>6.66</v>
      </c>
      <c r="Z44">
        <v>6.67</v>
      </c>
      <c r="AA44">
        <v>80.069999999999993</v>
      </c>
      <c r="AB44">
        <v>16.010000000000002</v>
      </c>
      <c r="AC44">
        <v>20.38</v>
      </c>
      <c r="AD44">
        <v>14</v>
      </c>
      <c r="AE44">
        <v>21</v>
      </c>
      <c r="AF44">
        <v>11</v>
      </c>
      <c r="AG44">
        <v>6.66</v>
      </c>
      <c r="AH44">
        <v>20.23</v>
      </c>
      <c r="AI44">
        <v>20.23</v>
      </c>
      <c r="AJ44">
        <v>20.149999999999999</v>
      </c>
      <c r="AK44">
        <v>42</v>
      </c>
      <c r="AL44">
        <v>18</v>
      </c>
    </row>
    <row r="45" spans="1:38">
      <c r="A45" t="s">
        <v>87</v>
      </c>
      <c r="B45" s="34">
        <v>259.64</v>
      </c>
      <c r="C45" s="34">
        <v>85.9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4.12</v>
      </c>
      <c r="K45" s="37">
        <v>4.12</v>
      </c>
      <c r="L45" s="37">
        <v>4.22</v>
      </c>
      <c r="M45">
        <v>115.08</v>
      </c>
      <c r="N45">
        <v>269.86</v>
      </c>
      <c r="O45">
        <v>100.5</v>
      </c>
      <c r="P45">
        <v>0.69</v>
      </c>
      <c r="Q45">
        <v>10.54</v>
      </c>
      <c r="R45" s="93">
        <v>32.5</v>
      </c>
      <c r="S45" s="93">
        <v>32.5</v>
      </c>
      <c r="T45" s="93">
        <v>32.5</v>
      </c>
      <c r="U45">
        <v>0.95</v>
      </c>
      <c r="V45">
        <v>55.992959999999997</v>
      </c>
      <c r="W45">
        <v>1.38</v>
      </c>
      <c r="X45">
        <v>20</v>
      </c>
      <c r="Y45">
        <v>6.66</v>
      </c>
      <c r="Z45">
        <v>6.67</v>
      </c>
      <c r="AA45">
        <v>101.48</v>
      </c>
      <c r="AB45">
        <v>20.3</v>
      </c>
      <c r="AC45">
        <v>21.45</v>
      </c>
      <c r="AD45">
        <v>12</v>
      </c>
      <c r="AE45">
        <v>20</v>
      </c>
      <c r="AF45">
        <v>10</v>
      </c>
      <c r="AG45">
        <v>6.66</v>
      </c>
      <c r="AH45">
        <v>19.84</v>
      </c>
      <c r="AI45">
        <v>19.84</v>
      </c>
      <c r="AJ45">
        <v>0</v>
      </c>
      <c r="AK45">
        <v>42</v>
      </c>
      <c r="AL45">
        <v>18</v>
      </c>
    </row>
    <row r="46" spans="1:38">
      <c r="A46" t="s">
        <v>88</v>
      </c>
      <c r="B46" s="34">
        <v>259.64</v>
      </c>
      <c r="C46" s="34">
        <v>85.9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4.88</v>
      </c>
      <c r="K46" s="37">
        <v>4.88</v>
      </c>
      <c r="L46" s="37">
        <v>5</v>
      </c>
      <c r="M46">
        <v>115.08</v>
      </c>
      <c r="N46">
        <v>269.86</v>
      </c>
      <c r="O46">
        <v>100.5</v>
      </c>
      <c r="P46">
        <v>0.69</v>
      </c>
      <c r="Q46">
        <v>9.74</v>
      </c>
      <c r="R46" s="93">
        <v>32.5</v>
      </c>
      <c r="S46" s="93">
        <v>32.5</v>
      </c>
      <c r="T46" s="93">
        <v>32.5</v>
      </c>
      <c r="U46">
        <v>0.95</v>
      </c>
      <c r="V46">
        <v>60.785412999999998</v>
      </c>
      <c r="W46">
        <v>1.38</v>
      </c>
      <c r="X46">
        <v>20</v>
      </c>
      <c r="Y46">
        <v>6.66</v>
      </c>
      <c r="Z46">
        <v>6.67</v>
      </c>
      <c r="AA46">
        <v>123.58</v>
      </c>
      <c r="AB46">
        <v>24.71</v>
      </c>
      <c r="AC46">
        <v>23.1</v>
      </c>
      <c r="AD46">
        <v>14</v>
      </c>
      <c r="AE46">
        <v>22</v>
      </c>
      <c r="AF46">
        <v>11</v>
      </c>
      <c r="AG46">
        <v>6.66</v>
      </c>
      <c r="AH46">
        <v>18.989999999999998</v>
      </c>
      <c r="AI46">
        <v>18.989999999999998</v>
      </c>
      <c r="AJ46">
        <v>0</v>
      </c>
      <c r="AK46">
        <v>46</v>
      </c>
      <c r="AL46">
        <v>19</v>
      </c>
    </row>
    <row r="47" spans="1:38">
      <c r="A47" t="s">
        <v>89</v>
      </c>
      <c r="B47" s="34">
        <v>259.64</v>
      </c>
      <c r="C47" s="34">
        <v>85.9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5.84</v>
      </c>
      <c r="K47" s="37">
        <v>5.84</v>
      </c>
      <c r="L47" s="37">
        <v>5.98</v>
      </c>
      <c r="M47">
        <v>115.08</v>
      </c>
      <c r="N47">
        <v>269.86</v>
      </c>
      <c r="O47">
        <v>100.5</v>
      </c>
      <c r="P47">
        <v>0.69</v>
      </c>
      <c r="Q47">
        <v>9.27</v>
      </c>
      <c r="R47" s="93">
        <v>32.5</v>
      </c>
      <c r="S47" s="93">
        <v>32.5</v>
      </c>
      <c r="T47" s="93">
        <v>32.5</v>
      </c>
      <c r="U47">
        <v>0.99</v>
      </c>
      <c r="V47">
        <v>64.809906999999995</v>
      </c>
      <c r="W47">
        <v>1.38</v>
      </c>
      <c r="X47">
        <v>20</v>
      </c>
      <c r="Y47">
        <v>6.66</v>
      </c>
      <c r="Z47">
        <v>6.67</v>
      </c>
      <c r="AA47">
        <v>152.21</v>
      </c>
      <c r="AB47">
        <v>30.44</v>
      </c>
      <c r="AC47">
        <v>26.67</v>
      </c>
      <c r="AD47">
        <v>14</v>
      </c>
      <c r="AE47">
        <v>23</v>
      </c>
      <c r="AF47">
        <v>12</v>
      </c>
      <c r="AG47">
        <v>6.66</v>
      </c>
      <c r="AH47">
        <v>18.71</v>
      </c>
      <c r="AI47">
        <v>18.71</v>
      </c>
      <c r="AJ47">
        <v>0</v>
      </c>
      <c r="AK47">
        <v>49</v>
      </c>
      <c r="AL47">
        <v>21</v>
      </c>
    </row>
    <row r="48" spans="1:38">
      <c r="A48" t="s">
        <v>90</v>
      </c>
      <c r="B48" s="34">
        <v>259.64</v>
      </c>
      <c r="C48" s="34">
        <v>85.9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6.79</v>
      </c>
      <c r="K48" s="37">
        <v>6.79</v>
      </c>
      <c r="L48" s="37">
        <v>6.96</v>
      </c>
      <c r="M48">
        <v>115.08</v>
      </c>
      <c r="N48">
        <v>269.86</v>
      </c>
      <c r="O48">
        <v>100.5</v>
      </c>
      <c r="P48">
        <v>0.69</v>
      </c>
      <c r="Q48">
        <v>9.27</v>
      </c>
      <c r="R48" s="93">
        <v>32.5</v>
      </c>
      <c r="S48" s="93">
        <v>32.5</v>
      </c>
      <c r="T48" s="93">
        <v>32.5</v>
      </c>
      <c r="U48">
        <v>0.99</v>
      </c>
      <c r="V48">
        <v>67.891463999999999</v>
      </c>
      <c r="W48">
        <v>1.38</v>
      </c>
      <c r="X48">
        <v>20</v>
      </c>
      <c r="Y48">
        <v>6.66</v>
      </c>
      <c r="Z48">
        <v>6.67</v>
      </c>
      <c r="AA48">
        <v>183.48</v>
      </c>
      <c r="AB48">
        <v>36.700000000000003</v>
      </c>
      <c r="AC48">
        <v>30</v>
      </c>
      <c r="AD48">
        <v>15</v>
      </c>
      <c r="AE48">
        <v>25</v>
      </c>
      <c r="AF48">
        <v>13</v>
      </c>
      <c r="AG48">
        <v>6.66</v>
      </c>
      <c r="AH48">
        <v>18.62</v>
      </c>
      <c r="AI48">
        <v>18.62</v>
      </c>
      <c r="AJ48">
        <v>0</v>
      </c>
      <c r="AK48">
        <v>53</v>
      </c>
      <c r="AL48">
        <v>22</v>
      </c>
    </row>
    <row r="49" spans="1:38">
      <c r="A49" t="s">
        <v>91</v>
      </c>
      <c r="B49" s="34">
        <v>259.64</v>
      </c>
      <c r="C49" s="34">
        <v>85.9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7.75</v>
      </c>
      <c r="K49" s="37">
        <v>7.75</v>
      </c>
      <c r="L49" s="37">
        <v>7.94</v>
      </c>
      <c r="M49">
        <v>115.08</v>
      </c>
      <c r="N49">
        <v>269.86</v>
      </c>
      <c r="O49">
        <v>100.5</v>
      </c>
      <c r="P49">
        <v>0.69</v>
      </c>
      <c r="Q49">
        <v>9.27</v>
      </c>
      <c r="R49" s="93">
        <v>32.5</v>
      </c>
      <c r="S49" s="93">
        <v>32.5</v>
      </c>
      <c r="T49" s="93">
        <v>32.5</v>
      </c>
      <c r="U49">
        <v>0.99</v>
      </c>
      <c r="V49">
        <v>70.341155999999998</v>
      </c>
      <c r="W49">
        <v>1.38</v>
      </c>
      <c r="X49">
        <v>20</v>
      </c>
      <c r="Y49">
        <v>6.66</v>
      </c>
      <c r="Z49">
        <v>6.67</v>
      </c>
      <c r="AA49">
        <v>133.33000000000001</v>
      </c>
      <c r="AB49">
        <v>26.67</v>
      </c>
      <c r="AC49">
        <v>33.33</v>
      </c>
      <c r="AD49">
        <v>17</v>
      </c>
      <c r="AE49">
        <v>27</v>
      </c>
      <c r="AF49">
        <v>13</v>
      </c>
      <c r="AG49">
        <v>6.66</v>
      </c>
      <c r="AH49">
        <v>19.68</v>
      </c>
      <c r="AI49">
        <v>19.68</v>
      </c>
      <c r="AJ49">
        <v>0</v>
      </c>
      <c r="AK49">
        <v>56</v>
      </c>
      <c r="AL49">
        <v>24</v>
      </c>
    </row>
    <row r="50" spans="1:38">
      <c r="A50" t="s">
        <v>92</v>
      </c>
      <c r="B50" s="34">
        <v>259.64</v>
      </c>
      <c r="C50" s="34">
        <v>85.9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9.4600000000000009</v>
      </c>
      <c r="K50" s="37">
        <v>9.4600000000000009</v>
      </c>
      <c r="L50" s="37">
        <v>9.6999999999999993</v>
      </c>
      <c r="M50">
        <v>115.08</v>
      </c>
      <c r="N50">
        <v>269.86</v>
      </c>
      <c r="O50">
        <v>100.5</v>
      </c>
      <c r="P50">
        <v>0.69</v>
      </c>
      <c r="Q50">
        <v>9.27</v>
      </c>
      <c r="R50" s="93">
        <v>32.5</v>
      </c>
      <c r="S50" s="93">
        <v>32.5</v>
      </c>
      <c r="T50" s="93">
        <v>32.5</v>
      </c>
      <c r="U50">
        <v>0.99</v>
      </c>
      <c r="V50">
        <v>72.343682000000001</v>
      </c>
      <c r="W50">
        <v>1.38</v>
      </c>
      <c r="X50">
        <v>21.3</v>
      </c>
      <c r="Y50">
        <v>7.1</v>
      </c>
      <c r="Z50">
        <v>7.1</v>
      </c>
      <c r="AA50">
        <v>145.83000000000001</v>
      </c>
      <c r="AB50">
        <v>29.17</v>
      </c>
      <c r="AC50">
        <v>38.33</v>
      </c>
      <c r="AD50">
        <v>19</v>
      </c>
      <c r="AE50">
        <v>30</v>
      </c>
      <c r="AF50">
        <v>15</v>
      </c>
      <c r="AG50">
        <v>6.66</v>
      </c>
      <c r="AH50">
        <v>20.82</v>
      </c>
      <c r="AI50">
        <v>20.82</v>
      </c>
      <c r="AJ50">
        <v>0</v>
      </c>
      <c r="AK50">
        <v>63</v>
      </c>
      <c r="AL50">
        <v>27</v>
      </c>
    </row>
    <row r="51" spans="1:38">
      <c r="A51" t="s">
        <v>93</v>
      </c>
      <c r="B51" s="34">
        <v>259.64</v>
      </c>
      <c r="C51" s="34">
        <v>85.9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10.72</v>
      </c>
      <c r="K51" s="37">
        <v>10.72</v>
      </c>
      <c r="L51" s="37">
        <v>10.99</v>
      </c>
      <c r="M51">
        <v>115.08</v>
      </c>
      <c r="N51">
        <v>269.86</v>
      </c>
      <c r="O51">
        <v>100.5</v>
      </c>
      <c r="P51">
        <v>0.77</v>
      </c>
      <c r="Q51">
        <v>7.21</v>
      </c>
      <c r="R51" s="93">
        <v>32.5</v>
      </c>
      <c r="S51" s="93">
        <v>32.5</v>
      </c>
      <c r="T51" s="93">
        <v>32.5</v>
      </c>
      <c r="U51">
        <v>0.99</v>
      </c>
      <c r="V51">
        <v>78.273492000000005</v>
      </c>
      <c r="W51">
        <v>1.43</v>
      </c>
      <c r="X51">
        <v>21.26</v>
      </c>
      <c r="Y51">
        <v>7.08</v>
      </c>
      <c r="Z51">
        <v>7.09</v>
      </c>
      <c r="AA51">
        <v>158.33000000000001</v>
      </c>
      <c r="AB51">
        <v>31.67</v>
      </c>
      <c r="AC51">
        <v>33.33</v>
      </c>
      <c r="AD51">
        <v>19</v>
      </c>
      <c r="AE51">
        <v>33</v>
      </c>
      <c r="AF51">
        <v>17</v>
      </c>
      <c r="AG51">
        <v>6.66</v>
      </c>
      <c r="AH51">
        <v>14.17</v>
      </c>
      <c r="AI51">
        <v>14.17</v>
      </c>
      <c r="AJ51">
        <v>0</v>
      </c>
      <c r="AK51">
        <v>70</v>
      </c>
      <c r="AL51">
        <v>30</v>
      </c>
    </row>
    <row r="52" spans="1:38">
      <c r="A52" t="s">
        <v>94</v>
      </c>
      <c r="B52" s="34">
        <v>259.64</v>
      </c>
      <c r="C52" s="34">
        <v>85.9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12.52</v>
      </c>
      <c r="K52" s="37">
        <v>12.52</v>
      </c>
      <c r="L52" s="37">
        <v>12.84</v>
      </c>
      <c r="M52">
        <v>115.08</v>
      </c>
      <c r="N52">
        <v>269.86</v>
      </c>
      <c r="O52">
        <v>100.5</v>
      </c>
      <c r="P52">
        <v>0.77</v>
      </c>
      <c r="Q52">
        <v>7.21</v>
      </c>
      <c r="R52" s="93">
        <v>32.5</v>
      </c>
      <c r="S52" s="93">
        <v>32.5</v>
      </c>
      <c r="T52" s="93">
        <v>32.5</v>
      </c>
      <c r="U52">
        <v>0.99</v>
      </c>
      <c r="V52">
        <v>78.322096999999999</v>
      </c>
      <c r="W52">
        <v>1.43</v>
      </c>
      <c r="X52">
        <v>21.22</v>
      </c>
      <c r="Y52">
        <v>7.08</v>
      </c>
      <c r="Z52">
        <v>7.07</v>
      </c>
      <c r="AA52">
        <v>166.67</v>
      </c>
      <c r="AB52">
        <v>33.33</v>
      </c>
      <c r="AC52">
        <v>36.67</v>
      </c>
      <c r="AD52">
        <v>22</v>
      </c>
      <c r="AE52">
        <v>38</v>
      </c>
      <c r="AF52">
        <v>19</v>
      </c>
      <c r="AG52">
        <v>6.66</v>
      </c>
      <c r="AH52">
        <v>14.17</v>
      </c>
      <c r="AI52">
        <v>14.17</v>
      </c>
      <c r="AJ52">
        <v>0</v>
      </c>
      <c r="AK52">
        <v>81</v>
      </c>
      <c r="AL52">
        <v>34</v>
      </c>
    </row>
    <row r="53" spans="1:38">
      <c r="A53" t="s">
        <v>95</v>
      </c>
      <c r="B53" s="34">
        <v>259.64</v>
      </c>
      <c r="C53" s="34">
        <v>85.9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13.48</v>
      </c>
      <c r="K53" s="37">
        <v>13.48</v>
      </c>
      <c r="L53" s="37">
        <v>13.81</v>
      </c>
      <c r="M53">
        <v>115.08</v>
      </c>
      <c r="N53">
        <v>269.86</v>
      </c>
      <c r="O53">
        <v>100.5</v>
      </c>
      <c r="P53">
        <v>0.77</v>
      </c>
      <c r="Q53">
        <v>7.21</v>
      </c>
      <c r="R53" s="93">
        <v>32.5</v>
      </c>
      <c r="S53" s="93">
        <v>32.5</v>
      </c>
      <c r="T53" s="93">
        <v>32.5</v>
      </c>
      <c r="U53">
        <v>0.99</v>
      </c>
      <c r="V53">
        <v>74.705884999999995</v>
      </c>
      <c r="W53">
        <v>1.43</v>
      </c>
      <c r="X53">
        <v>21.72</v>
      </c>
      <c r="Y53">
        <v>7.23</v>
      </c>
      <c r="Z53">
        <v>7.24</v>
      </c>
      <c r="AA53">
        <v>229.38</v>
      </c>
      <c r="AB53">
        <v>45.87</v>
      </c>
      <c r="AC53">
        <v>40</v>
      </c>
      <c r="AD53">
        <v>25</v>
      </c>
      <c r="AE53">
        <v>43</v>
      </c>
      <c r="AF53">
        <v>22</v>
      </c>
      <c r="AG53">
        <v>6.66</v>
      </c>
      <c r="AH53">
        <v>14.17</v>
      </c>
      <c r="AI53">
        <v>14.17</v>
      </c>
      <c r="AJ53">
        <v>0</v>
      </c>
      <c r="AK53">
        <v>95</v>
      </c>
      <c r="AL53">
        <v>40</v>
      </c>
    </row>
    <row r="54" spans="1:38">
      <c r="A54" t="s">
        <v>96</v>
      </c>
      <c r="B54" s="34">
        <v>259.64</v>
      </c>
      <c r="C54" s="34">
        <v>85.9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14.33</v>
      </c>
      <c r="K54" s="37">
        <v>14.33</v>
      </c>
      <c r="L54" s="37">
        <v>14.69</v>
      </c>
      <c r="M54">
        <v>115.08</v>
      </c>
      <c r="N54">
        <v>269.86</v>
      </c>
      <c r="O54">
        <v>100.5</v>
      </c>
      <c r="P54">
        <v>0.77</v>
      </c>
      <c r="Q54">
        <v>7.21</v>
      </c>
      <c r="R54" s="93">
        <v>32.5</v>
      </c>
      <c r="S54" s="93">
        <v>32.5</v>
      </c>
      <c r="T54" s="93">
        <v>32.5</v>
      </c>
      <c r="U54">
        <v>0.99</v>
      </c>
      <c r="V54">
        <v>73.053314999999998</v>
      </c>
      <c r="W54">
        <v>1.43</v>
      </c>
      <c r="X54">
        <v>22.29</v>
      </c>
      <c r="Y54">
        <v>7.43</v>
      </c>
      <c r="Z54">
        <v>7.43</v>
      </c>
      <c r="AA54">
        <v>229.38</v>
      </c>
      <c r="AB54">
        <v>45.87</v>
      </c>
      <c r="AC54">
        <v>46.67</v>
      </c>
      <c r="AD54">
        <v>30</v>
      </c>
      <c r="AE54">
        <v>50</v>
      </c>
      <c r="AF54">
        <v>25</v>
      </c>
      <c r="AG54">
        <v>6.66</v>
      </c>
      <c r="AH54">
        <v>14.51</v>
      </c>
      <c r="AI54">
        <v>14.51</v>
      </c>
      <c r="AJ54">
        <v>0</v>
      </c>
      <c r="AK54">
        <v>112</v>
      </c>
      <c r="AL54">
        <v>48</v>
      </c>
    </row>
    <row r="55" spans="1:38">
      <c r="A55" t="s">
        <v>97</v>
      </c>
      <c r="B55" s="34">
        <v>259.64</v>
      </c>
      <c r="C55" s="34">
        <v>85.9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14.33</v>
      </c>
      <c r="K55" s="37">
        <v>14.33</v>
      </c>
      <c r="L55" s="37">
        <v>14.69</v>
      </c>
      <c r="M55">
        <v>115.08</v>
      </c>
      <c r="N55">
        <v>269.86</v>
      </c>
      <c r="O55">
        <v>100.5</v>
      </c>
      <c r="P55">
        <v>0.77</v>
      </c>
      <c r="Q55">
        <v>7.21</v>
      </c>
      <c r="R55" s="93">
        <v>32.5</v>
      </c>
      <c r="S55" s="93">
        <v>32.5</v>
      </c>
      <c r="T55" s="93">
        <v>32.5</v>
      </c>
      <c r="U55">
        <v>1.07</v>
      </c>
      <c r="V55">
        <v>70.710554000000002</v>
      </c>
      <c r="W55">
        <v>1.43</v>
      </c>
      <c r="X55">
        <v>25.26</v>
      </c>
      <c r="Y55">
        <v>8.42</v>
      </c>
      <c r="Z55">
        <v>8.42</v>
      </c>
      <c r="AA55">
        <v>229.38</v>
      </c>
      <c r="AB55">
        <v>45.87</v>
      </c>
      <c r="AC55">
        <v>53.33</v>
      </c>
      <c r="AD55">
        <v>40</v>
      </c>
      <c r="AE55">
        <v>63</v>
      </c>
      <c r="AF55">
        <v>32</v>
      </c>
      <c r="AG55">
        <v>6.66</v>
      </c>
      <c r="AH55">
        <v>15.16</v>
      </c>
      <c r="AI55">
        <v>15.16</v>
      </c>
      <c r="AJ55">
        <v>0</v>
      </c>
      <c r="AK55">
        <v>133</v>
      </c>
      <c r="AL55">
        <v>57</v>
      </c>
    </row>
    <row r="56" spans="1:38">
      <c r="A56" t="s">
        <v>98</v>
      </c>
      <c r="B56" s="34">
        <v>259.64</v>
      </c>
      <c r="C56" s="34">
        <v>85.9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15.68</v>
      </c>
      <c r="K56" s="37">
        <v>15.68</v>
      </c>
      <c r="L56" s="37">
        <v>16.07</v>
      </c>
      <c r="M56">
        <v>115.08</v>
      </c>
      <c r="N56">
        <v>269.86</v>
      </c>
      <c r="O56">
        <v>100.5</v>
      </c>
      <c r="P56">
        <v>0.77</v>
      </c>
      <c r="Q56">
        <v>7.21</v>
      </c>
      <c r="R56" s="93">
        <v>32.5</v>
      </c>
      <c r="S56" s="93">
        <v>32.5</v>
      </c>
      <c r="T56" s="93">
        <v>32.5</v>
      </c>
      <c r="U56">
        <v>1.07</v>
      </c>
      <c r="V56">
        <v>68.581654999999998</v>
      </c>
      <c r="W56">
        <v>1.43</v>
      </c>
      <c r="X56">
        <v>28.26</v>
      </c>
      <c r="Y56">
        <v>9.42</v>
      </c>
      <c r="Z56">
        <v>9.42</v>
      </c>
      <c r="AA56">
        <v>229.38</v>
      </c>
      <c r="AB56">
        <v>45.87</v>
      </c>
      <c r="AC56">
        <v>61.67</v>
      </c>
      <c r="AD56">
        <v>45</v>
      </c>
      <c r="AE56">
        <v>77</v>
      </c>
      <c r="AF56">
        <v>38</v>
      </c>
      <c r="AG56">
        <v>6.66</v>
      </c>
      <c r="AH56">
        <v>15.73</v>
      </c>
      <c r="AI56">
        <v>15.73</v>
      </c>
      <c r="AJ56">
        <v>0</v>
      </c>
      <c r="AK56">
        <v>161</v>
      </c>
      <c r="AL56">
        <v>69</v>
      </c>
    </row>
    <row r="57" spans="1:38">
      <c r="A57" t="s">
        <v>99</v>
      </c>
      <c r="B57" s="34">
        <v>259.64</v>
      </c>
      <c r="C57" s="34">
        <v>85.9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15.68</v>
      </c>
      <c r="K57" s="37">
        <v>15.68</v>
      </c>
      <c r="L57" s="37">
        <v>16.07</v>
      </c>
      <c r="M57">
        <v>115.08</v>
      </c>
      <c r="N57">
        <v>269.86</v>
      </c>
      <c r="O57">
        <v>100.5</v>
      </c>
      <c r="P57">
        <v>0.77</v>
      </c>
      <c r="Q57">
        <v>7.21</v>
      </c>
      <c r="R57" s="93">
        <v>32.5</v>
      </c>
      <c r="S57" s="93">
        <v>32.5</v>
      </c>
      <c r="T57" s="93">
        <v>32.5</v>
      </c>
      <c r="U57">
        <v>1.07</v>
      </c>
      <c r="V57">
        <v>80.246854999999996</v>
      </c>
      <c r="W57">
        <v>1.43</v>
      </c>
      <c r="X57">
        <v>31.26</v>
      </c>
      <c r="Y57">
        <v>10.42</v>
      </c>
      <c r="Z57">
        <v>10.42</v>
      </c>
      <c r="AA57">
        <v>229.38</v>
      </c>
      <c r="AB57">
        <v>45.87</v>
      </c>
      <c r="AC57">
        <v>89.67</v>
      </c>
      <c r="AD57">
        <v>45</v>
      </c>
      <c r="AE57">
        <v>80</v>
      </c>
      <c r="AF57">
        <v>40</v>
      </c>
      <c r="AG57">
        <v>6.66</v>
      </c>
      <c r="AH57">
        <v>16.86</v>
      </c>
      <c r="AI57">
        <v>16.86</v>
      </c>
      <c r="AJ57">
        <v>0</v>
      </c>
      <c r="AK57">
        <v>168</v>
      </c>
      <c r="AL57">
        <v>72</v>
      </c>
    </row>
    <row r="58" spans="1:38">
      <c r="A58" t="s">
        <v>100</v>
      </c>
      <c r="B58" s="34">
        <v>259.64</v>
      </c>
      <c r="C58" s="34">
        <v>85.9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15.39</v>
      </c>
      <c r="K58" s="37">
        <v>15.39</v>
      </c>
      <c r="L58" s="37">
        <v>15.78</v>
      </c>
      <c r="M58">
        <v>115.08</v>
      </c>
      <c r="N58">
        <v>269.86</v>
      </c>
      <c r="O58">
        <v>100.5</v>
      </c>
      <c r="P58">
        <v>0.77</v>
      </c>
      <c r="Q58">
        <v>7.21</v>
      </c>
      <c r="R58" s="93">
        <v>32.5</v>
      </c>
      <c r="S58" s="93">
        <v>32.5</v>
      </c>
      <c r="T58" s="93">
        <v>32.5</v>
      </c>
      <c r="U58">
        <v>1.07</v>
      </c>
      <c r="V58">
        <v>75.901567999999997</v>
      </c>
      <c r="W58">
        <v>1.43</v>
      </c>
      <c r="X58">
        <v>34.26</v>
      </c>
      <c r="Y58">
        <v>11.42</v>
      </c>
      <c r="Z58">
        <v>11.42</v>
      </c>
      <c r="AA58">
        <v>229.38</v>
      </c>
      <c r="AB58">
        <v>45.87</v>
      </c>
      <c r="AC58">
        <v>88.33</v>
      </c>
      <c r="AD58">
        <v>45</v>
      </c>
      <c r="AE58">
        <v>83</v>
      </c>
      <c r="AF58">
        <v>42</v>
      </c>
      <c r="AG58">
        <v>6.66</v>
      </c>
      <c r="AH58">
        <v>18</v>
      </c>
      <c r="AI58">
        <v>18</v>
      </c>
      <c r="AJ58">
        <v>0</v>
      </c>
      <c r="AK58">
        <v>175</v>
      </c>
      <c r="AL58">
        <v>75</v>
      </c>
    </row>
    <row r="59" spans="1:38">
      <c r="A59" t="s">
        <v>101</v>
      </c>
      <c r="B59" s="34">
        <v>259.64</v>
      </c>
      <c r="C59" s="34">
        <v>85.9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15.03</v>
      </c>
      <c r="K59" s="37">
        <v>15.03</v>
      </c>
      <c r="L59" s="37">
        <v>15.41</v>
      </c>
      <c r="M59">
        <v>115.08</v>
      </c>
      <c r="N59">
        <v>269.86</v>
      </c>
      <c r="O59">
        <v>100.5</v>
      </c>
      <c r="P59">
        <v>0.84</v>
      </c>
      <c r="Q59">
        <v>7.21</v>
      </c>
      <c r="R59" s="93">
        <v>32.5</v>
      </c>
      <c r="S59" s="93">
        <v>32.5</v>
      </c>
      <c r="T59" s="93">
        <v>32.5</v>
      </c>
      <c r="U59">
        <v>1.1399999999999999</v>
      </c>
      <c r="V59">
        <v>71.177161999999996</v>
      </c>
      <c r="W59">
        <v>1.48</v>
      </c>
      <c r="X59">
        <v>40.26</v>
      </c>
      <c r="Y59">
        <v>13.42</v>
      </c>
      <c r="Z59">
        <v>13.42</v>
      </c>
      <c r="AA59">
        <v>229.38</v>
      </c>
      <c r="AB59">
        <v>45.87</v>
      </c>
      <c r="AC59">
        <v>86.44</v>
      </c>
      <c r="AD59">
        <v>45</v>
      </c>
      <c r="AE59">
        <v>75</v>
      </c>
      <c r="AF59">
        <v>37</v>
      </c>
      <c r="AG59">
        <v>8.84</v>
      </c>
      <c r="AH59">
        <v>21.84</v>
      </c>
      <c r="AI59">
        <v>21.84</v>
      </c>
      <c r="AJ59">
        <v>0</v>
      </c>
      <c r="AK59">
        <v>158</v>
      </c>
      <c r="AL59">
        <v>67</v>
      </c>
    </row>
    <row r="60" spans="1:38">
      <c r="A60" t="s">
        <v>102</v>
      </c>
      <c r="B60" s="34">
        <v>259.64</v>
      </c>
      <c r="C60" s="34">
        <v>74.48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14.42</v>
      </c>
      <c r="K60" s="37">
        <v>14.42</v>
      </c>
      <c r="L60" s="37">
        <v>14.78</v>
      </c>
      <c r="M60">
        <v>115.08</v>
      </c>
      <c r="N60">
        <v>269.86</v>
      </c>
      <c r="O60">
        <v>81.56</v>
      </c>
      <c r="P60">
        <v>0.84</v>
      </c>
      <c r="Q60">
        <v>7.21</v>
      </c>
      <c r="R60" s="93">
        <v>32.5</v>
      </c>
      <c r="S60" s="93">
        <v>32.5</v>
      </c>
      <c r="T60" s="93">
        <v>32.5</v>
      </c>
      <c r="U60">
        <v>1.1399999999999999</v>
      </c>
      <c r="V60">
        <v>66.374988000000002</v>
      </c>
      <c r="W60">
        <v>1.48</v>
      </c>
      <c r="X60">
        <v>43.26</v>
      </c>
      <c r="Y60">
        <v>14.42</v>
      </c>
      <c r="Z60">
        <v>14.42</v>
      </c>
      <c r="AA60">
        <v>229.38</v>
      </c>
      <c r="AB60">
        <v>45.87</v>
      </c>
      <c r="AC60">
        <v>83.32</v>
      </c>
      <c r="AD60">
        <v>43</v>
      </c>
      <c r="AE60">
        <v>70</v>
      </c>
      <c r="AF60">
        <v>35</v>
      </c>
      <c r="AG60">
        <v>9.84</v>
      </c>
      <c r="AH60">
        <v>23.17</v>
      </c>
      <c r="AI60">
        <v>23.17</v>
      </c>
      <c r="AJ60">
        <v>0</v>
      </c>
      <c r="AK60">
        <v>151</v>
      </c>
      <c r="AL60">
        <v>64</v>
      </c>
    </row>
    <row r="61" spans="1:38">
      <c r="A61" t="s">
        <v>103</v>
      </c>
      <c r="B61" s="34">
        <v>259.64</v>
      </c>
      <c r="C61" s="34">
        <v>85.9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13.76</v>
      </c>
      <c r="K61" s="37">
        <v>13.76</v>
      </c>
      <c r="L61" s="37">
        <v>14.11</v>
      </c>
      <c r="M61">
        <v>115.08</v>
      </c>
      <c r="N61">
        <v>269.86</v>
      </c>
      <c r="O61">
        <v>100.5</v>
      </c>
      <c r="P61">
        <v>0.84</v>
      </c>
      <c r="Q61">
        <v>7.21</v>
      </c>
      <c r="R61" s="93">
        <v>32.5</v>
      </c>
      <c r="S61" s="93">
        <v>32.5</v>
      </c>
      <c r="T61" s="93">
        <v>32.5</v>
      </c>
      <c r="U61">
        <v>1.1399999999999999</v>
      </c>
      <c r="V61">
        <v>61.213137000000003</v>
      </c>
      <c r="W61">
        <v>1.48</v>
      </c>
      <c r="X61">
        <v>46.26</v>
      </c>
      <c r="Y61">
        <v>15.42</v>
      </c>
      <c r="Z61">
        <v>15.42</v>
      </c>
      <c r="AA61">
        <v>229.38</v>
      </c>
      <c r="AB61">
        <v>45.87</v>
      </c>
      <c r="AC61">
        <v>79.28</v>
      </c>
      <c r="AD61">
        <v>43</v>
      </c>
      <c r="AE61">
        <v>70</v>
      </c>
      <c r="AF61">
        <v>35</v>
      </c>
      <c r="AG61">
        <v>11.18</v>
      </c>
      <c r="AH61">
        <v>24.84</v>
      </c>
      <c r="AI61">
        <v>24.84</v>
      </c>
      <c r="AJ61">
        <v>0</v>
      </c>
      <c r="AK61">
        <v>151</v>
      </c>
      <c r="AL61">
        <v>64</v>
      </c>
    </row>
    <row r="62" spans="1:38">
      <c r="A62" t="s">
        <v>104</v>
      </c>
      <c r="B62" s="34">
        <v>259.64</v>
      </c>
      <c r="C62" s="34">
        <v>85.9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12.98</v>
      </c>
      <c r="K62" s="37">
        <v>12.98</v>
      </c>
      <c r="L62" s="37">
        <v>13.3</v>
      </c>
      <c r="M62">
        <v>115.08</v>
      </c>
      <c r="N62">
        <v>269.86</v>
      </c>
      <c r="O62">
        <v>100.5</v>
      </c>
      <c r="P62">
        <v>0.84</v>
      </c>
      <c r="Q62">
        <v>7.21</v>
      </c>
      <c r="R62" s="93">
        <v>32.5</v>
      </c>
      <c r="S62" s="93">
        <v>32.5</v>
      </c>
      <c r="T62" s="93">
        <v>32.5</v>
      </c>
      <c r="U62">
        <v>1.1399999999999999</v>
      </c>
      <c r="V62">
        <v>55.963797</v>
      </c>
      <c r="W62">
        <v>1.48</v>
      </c>
      <c r="X62">
        <v>48.26</v>
      </c>
      <c r="Y62">
        <v>16.079999999999998</v>
      </c>
      <c r="Z62">
        <v>16.09</v>
      </c>
      <c r="AA62">
        <v>223.66</v>
      </c>
      <c r="AB62">
        <v>44.73</v>
      </c>
      <c r="AC62">
        <v>74.569999999999993</v>
      </c>
      <c r="AD62">
        <v>41</v>
      </c>
      <c r="AE62">
        <v>64</v>
      </c>
      <c r="AF62">
        <v>32</v>
      </c>
      <c r="AG62">
        <v>11.84</v>
      </c>
      <c r="AH62">
        <v>26.51</v>
      </c>
      <c r="AI62">
        <v>26.51</v>
      </c>
      <c r="AJ62">
        <v>0</v>
      </c>
      <c r="AK62">
        <v>140</v>
      </c>
      <c r="AL62">
        <v>60</v>
      </c>
    </row>
    <row r="63" spans="1:38">
      <c r="A63" t="s">
        <v>105</v>
      </c>
      <c r="B63" s="34">
        <v>259.64</v>
      </c>
      <c r="C63" s="34">
        <v>85.9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11.95</v>
      </c>
      <c r="K63" s="37">
        <v>11.95</v>
      </c>
      <c r="L63" s="37">
        <v>12.24</v>
      </c>
      <c r="M63">
        <v>115.08</v>
      </c>
      <c r="N63">
        <v>269.86</v>
      </c>
      <c r="O63">
        <v>100.5</v>
      </c>
      <c r="P63">
        <v>0.84</v>
      </c>
      <c r="Q63">
        <v>7.21</v>
      </c>
      <c r="R63" s="93">
        <v>32.5</v>
      </c>
      <c r="S63" s="93">
        <v>32.5</v>
      </c>
      <c r="T63" s="93">
        <v>32.5</v>
      </c>
      <c r="U63">
        <v>1.22</v>
      </c>
      <c r="V63">
        <v>64.158600000000007</v>
      </c>
      <c r="W63">
        <v>1.48</v>
      </c>
      <c r="X63">
        <v>49.76</v>
      </c>
      <c r="Y63">
        <v>16.579999999999998</v>
      </c>
      <c r="Z63">
        <v>16.59</v>
      </c>
      <c r="AA63">
        <v>209.89</v>
      </c>
      <c r="AB63">
        <v>41.98</v>
      </c>
      <c r="AC63">
        <v>69.319999999999993</v>
      </c>
      <c r="AD63">
        <v>37.81</v>
      </c>
      <c r="AE63">
        <v>60</v>
      </c>
      <c r="AF63">
        <v>30</v>
      </c>
      <c r="AG63">
        <v>12.51</v>
      </c>
      <c r="AH63">
        <v>28.51</v>
      </c>
      <c r="AI63">
        <v>28.51</v>
      </c>
      <c r="AJ63">
        <v>0</v>
      </c>
      <c r="AK63">
        <v>137</v>
      </c>
      <c r="AL63">
        <v>58</v>
      </c>
    </row>
    <row r="64" spans="1:38">
      <c r="A64" t="s">
        <v>106</v>
      </c>
      <c r="B64" s="34">
        <v>259.64</v>
      </c>
      <c r="C64" s="34">
        <v>85.9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10.93</v>
      </c>
      <c r="K64" s="37">
        <v>10.93</v>
      </c>
      <c r="L64" s="37">
        <v>11.2</v>
      </c>
      <c r="M64">
        <v>115.08</v>
      </c>
      <c r="N64">
        <v>269.86</v>
      </c>
      <c r="O64">
        <v>100.5</v>
      </c>
      <c r="P64">
        <v>0.84</v>
      </c>
      <c r="Q64">
        <v>7.21</v>
      </c>
      <c r="R64" s="93">
        <v>32.5</v>
      </c>
      <c r="S64" s="93">
        <v>32.5</v>
      </c>
      <c r="T64" s="93">
        <v>32.5</v>
      </c>
      <c r="U64">
        <v>1.22</v>
      </c>
      <c r="V64">
        <v>57.499715000000002</v>
      </c>
      <c r="W64">
        <v>1.48</v>
      </c>
      <c r="X64">
        <v>51.76</v>
      </c>
      <c r="Y64">
        <v>17.260000000000002</v>
      </c>
      <c r="Z64">
        <v>17.25</v>
      </c>
      <c r="AA64">
        <v>194.38</v>
      </c>
      <c r="AB64">
        <v>38.880000000000003</v>
      </c>
      <c r="AC64">
        <v>63.7</v>
      </c>
      <c r="AD64">
        <v>35.79</v>
      </c>
      <c r="AE64">
        <v>53</v>
      </c>
      <c r="AF64">
        <v>27</v>
      </c>
      <c r="AG64">
        <v>13.18</v>
      </c>
      <c r="AH64">
        <v>28.89</v>
      </c>
      <c r="AI64">
        <v>28.89</v>
      </c>
      <c r="AJ64">
        <v>0</v>
      </c>
      <c r="AK64">
        <v>123</v>
      </c>
      <c r="AL64">
        <v>52</v>
      </c>
    </row>
    <row r="65" spans="1:38">
      <c r="A65" t="s">
        <v>107</v>
      </c>
      <c r="B65" s="34">
        <v>259.64</v>
      </c>
      <c r="C65" s="34">
        <v>85.9</v>
      </c>
      <c r="D65" s="93">
        <f t="shared" si="0"/>
        <v>95.02</v>
      </c>
      <c r="E65" s="34">
        <v>0</v>
      </c>
      <c r="F65" s="34"/>
      <c r="G65" s="34"/>
      <c r="H65" s="34"/>
      <c r="I65" s="34"/>
      <c r="J65" s="37">
        <v>10.029999999999999</v>
      </c>
      <c r="K65" s="37">
        <v>10.029999999999999</v>
      </c>
      <c r="L65" s="37">
        <v>10.28</v>
      </c>
      <c r="M65">
        <v>115.08</v>
      </c>
      <c r="N65">
        <v>269.86</v>
      </c>
      <c r="O65">
        <v>100.5</v>
      </c>
      <c r="P65">
        <v>0.84</v>
      </c>
      <c r="Q65">
        <v>7.21</v>
      </c>
      <c r="R65" s="93">
        <v>29.02</v>
      </c>
      <c r="S65" s="93">
        <v>33</v>
      </c>
      <c r="T65" s="93">
        <v>33</v>
      </c>
      <c r="U65">
        <v>1.22</v>
      </c>
      <c r="V65">
        <v>50.821387999999999</v>
      </c>
      <c r="W65">
        <v>1.48</v>
      </c>
      <c r="X65">
        <v>53.76</v>
      </c>
      <c r="Y65">
        <v>17.920000000000002</v>
      </c>
      <c r="Z65">
        <v>17.920000000000002</v>
      </c>
      <c r="AA65">
        <v>178.63</v>
      </c>
      <c r="AB65">
        <v>35.729999999999997</v>
      </c>
      <c r="AC65">
        <v>52.83</v>
      </c>
      <c r="AD65">
        <v>33.31</v>
      </c>
      <c r="AE65">
        <v>45</v>
      </c>
      <c r="AF65">
        <v>23</v>
      </c>
      <c r="AG65">
        <v>13.84</v>
      </c>
      <c r="AH65">
        <v>29.51</v>
      </c>
      <c r="AI65">
        <v>29.51</v>
      </c>
      <c r="AJ65">
        <v>23.99</v>
      </c>
      <c r="AK65">
        <v>105</v>
      </c>
      <c r="AL65">
        <v>45</v>
      </c>
    </row>
    <row r="66" spans="1:38">
      <c r="A66" t="s">
        <v>108</v>
      </c>
      <c r="B66" s="34">
        <v>259.64</v>
      </c>
      <c r="C66" s="34">
        <v>85.9</v>
      </c>
      <c r="D66" s="93">
        <f t="shared" si="0"/>
        <v>82.73</v>
      </c>
      <c r="E66" s="34">
        <v>0</v>
      </c>
      <c r="F66" s="34"/>
      <c r="G66" s="34"/>
      <c r="H66" s="34"/>
      <c r="I66" s="34"/>
      <c r="J66" s="37">
        <v>8.82</v>
      </c>
      <c r="K66" s="37">
        <v>8.82</v>
      </c>
      <c r="L66" s="37">
        <v>9.0500000000000007</v>
      </c>
      <c r="M66">
        <v>115.08</v>
      </c>
      <c r="N66">
        <v>269.86</v>
      </c>
      <c r="O66">
        <v>100.5</v>
      </c>
      <c r="P66">
        <v>0.84</v>
      </c>
      <c r="Q66">
        <v>7.21</v>
      </c>
      <c r="R66" s="93">
        <v>25</v>
      </c>
      <c r="S66" s="93">
        <v>33</v>
      </c>
      <c r="T66" s="93">
        <v>24.73</v>
      </c>
      <c r="U66">
        <v>1.22</v>
      </c>
      <c r="V66">
        <v>43.530638000000003</v>
      </c>
      <c r="W66">
        <v>1.48</v>
      </c>
      <c r="X66">
        <v>56.26</v>
      </c>
      <c r="Y66">
        <v>18.760000000000002</v>
      </c>
      <c r="Z66">
        <v>18.75</v>
      </c>
      <c r="AA66">
        <v>161.44999999999999</v>
      </c>
      <c r="AB66">
        <v>32.29</v>
      </c>
      <c r="AC66">
        <v>46.61</v>
      </c>
      <c r="AD66">
        <v>30.73</v>
      </c>
      <c r="AE66">
        <v>39</v>
      </c>
      <c r="AF66">
        <v>20</v>
      </c>
      <c r="AG66">
        <v>14.51</v>
      </c>
      <c r="AH66">
        <v>30.21</v>
      </c>
      <c r="AI66">
        <v>30.21</v>
      </c>
      <c r="AJ66">
        <v>23.99</v>
      </c>
      <c r="AK66">
        <v>91</v>
      </c>
      <c r="AL66">
        <v>39</v>
      </c>
    </row>
    <row r="67" spans="1:38">
      <c r="A67" t="s">
        <v>109</v>
      </c>
      <c r="B67" s="34">
        <v>259.64</v>
      </c>
      <c r="C67" s="34">
        <v>85.9</v>
      </c>
      <c r="D67" s="93">
        <f t="shared" si="0"/>
        <v>59.3</v>
      </c>
      <c r="E67" s="34">
        <v>0</v>
      </c>
      <c r="F67" s="34"/>
      <c r="G67" s="34"/>
      <c r="H67" s="34"/>
      <c r="I67" s="34"/>
      <c r="J67" s="37">
        <v>7.68</v>
      </c>
      <c r="K67" s="37">
        <v>7.68</v>
      </c>
      <c r="L67" s="37">
        <v>7.88</v>
      </c>
      <c r="M67">
        <v>115.08</v>
      </c>
      <c r="N67">
        <v>269.86</v>
      </c>
      <c r="O67">
        <v>100.5</v>
      </c>
      <c r="P67">
        <v>0.84</v>
      </c>
      <c r="Q67">
        <v>9.1</v>
      </c>
      <c r="R67" s="93">
        <v>19.79</v>
      </c>
      <c r="S67" s="93">
        <v>22.1</v>
      </c>
      <c r="T67" s="93">
        <v>17.41</v>
      </c>
      <c r="U67">
        <v>1.22</v>
      </c>
      <c r="V67">
        <v>34.655365000000003</v>
      </c>
      <c r="W67">
        <v>1.53</v>
      </c>
      <c r="X67">
        <v>42.51</v>
      </c>
      <c r="Y67">
        <v>14.16</v>
      </c>
      <c r="Z67">
        <v>14.17</v>
      </c>
      <c r="AA67">
        <v>141.37</v>
      </c>
      <c r="AB67">
        <v>28.27</v>
      </c>
      <c r="AC67">
        <v>40.04</v>
      </c>
      <c r="AD67">
        <v>21.86</v>
      </c>
      <c r="AE67">
        <v>31</v>
      </c>
      <c r="AF67">
        <v>15</v>
      </c>
      <c r="AG67">
        <v>12.58</v>
      </c>
      <c r="AH67">
        <v>30.52</v>
      </c>
      <c r="AI67">
        <v>30.52</v>
      </c>
      <c r="AJ67">
        <v>23.99</v>
      </c>
      <c r="AK67">
        <v>76</v>
      </c>
      <c r="AL67">
        <v>32</v>
      </c>
    </row>
    <row r="68" spans="1:38">
      <c r="A68" t="s">
        <v>110</v>
      </c>
      <c r="B68" s="34">
        <v>259.64</v>
      </c>
      <c r="C68" s="34">
        <v>85.9</v>
      </c>
      <c r="D68" s="93">
        <f t="shared" ref="D68:D98" si="1">R68+S68+T68</f>
        <v>16.57</v>
      </c>
      <c r="E68" s="34">
        <v>0</v>
      </c>
      <c r="F68" s="34"/>
      <c r="G68" s="34"/>
      <c r="H68" s="34"/>
      <c r="I68" s="34"/>
      <c r="J68" s="37">
        <v>6.54</v>
      </c>
      <c r="K68" s="37">
        <v>6.54</v>
      </c>
      <c r="L68" s="37">
        <v>6.7</v>
      </c>
      <c r="M68">
        <v>115.08</v>
      </c>
      <c r="N68">
        <v>269.86</v>
      </c>
      <c r="O68">
        <v>100.5</v>
      </c>
      <c r="P68">
        <v>0.84</v>
      </c>
      <c r="Q68">
        <v>9.18</v>
      </c>
      <c r="R68" s="93">
        <v>3.71</v>
      </c>
      <c r="S68" s="93">
        <v>9.1999999999999993</v>
      </c>
      <c r="T68" s="93">
        <v>3.66</v>
      </c>
      <c r="U68">
        <v>1.22</v>
      </c>
      <c r="V68">
        <v>25.089901000000001</v>
      </c>
      <c r="W68">
        <v>1.53</v>
      </c>
      <c r="X68">
        <v>43.44</v>
      </c>
      <c r="Y68">
        <v>14.47</v>
      </c>
      <c r="Z68">
        <v>14.48</v>
      </c>
      <c r="AA68">
        <v>120.37</v>
      </c>
      <c r="AB68">
        <v>24.07</v>
      </c>
      <c r="AC68">
        <v>32.65</v>
      </c>
      <c r="AD68">
        <v>20.25</v>
      </c>
      <c r="AE68">
        <v>23</v>
      </c>
      <c r="AF68">
        <v>11</v>
      </c>
      <c r="AG68">
        <v>12.62</v>
      </c>
      <c r="AH68">
        <v>31.22</v>
      </c>
      <c r="AI68">
        <v>31.22</v>
      </c>
      <c r="AJ68">
        <v>23.99</v>
      </c>
      <c r="AK68">
        <v>63</v>
      </c>
      <c r="AL68">
        <v>27</v>
      </c>
    </row>
    <row r="69" spans="1:38">
      <c r="A69" t="s">
        <v>111</v>
      </c>
      <c r="B69" s="34">
        <v>259.64</v>
      </c>
      <c r="C69" s="34">
        <v>85.9</v>
      </c>
      <c r="D69" s="93">
        <f t="shared" si="1"/>
        <v>5.8</v>
      </c>
      <c r="E69" s="34">
        <v>0</v>
      </c>
      <c r="F69" s="34"/>
      <c r="G69" s="34"/>
      <c r="H69" s="34"/>
      <c r="I69" s="34"/>
      <c r="J69" s="37">
        <v>4.82</v>
      </c>
      <c r="K69" s="37">
        <v>4.82</v>
      </c>
      <c r="L69" s="37">
        <v>4.9400000000000004</v>
      </c>
      <c r="M69">
        <v>115.08</v>
      </c>
      <c r="N69">
        <v>269.86</v>
      </c>
      <c r="O69">
        <v>100.5</v>
      </c>
      <c r="P69">
        <v>0.84</v>
      </c>
      <c r="Q69">
        <v>9.1999999999999993</v>
      </c>
      <c r="R69" s="93">
        <v>2</v>
      </c>
      <c r="S69" s="93">
        <v>1.8</v>
      </c>
      <c r="T69" s="93">
        <v>2</v>
      </c>
      <c r="U69">
        <v>1.22</v>
      </c>
      <c r="V69">
        <v>14.756478</v>
      </c>
      <c r="W69">
        <v>1.53</v>
      </c>
      <c r="X69">
        <v>44.26</v>
      </c>
      <c r="Y69">
        <v>14.75</v>
      </c>
      <c r="Z69">
        <v>14.76</v>
      </c>
      <c r="AA69">
        <v>97.94</v>
      </c>
      <c r="AB69">
        <v>19.59</v>
      </c>
      <c r="AC69">
        <v>21.87</v>
      </c>
      <c r="AD69">
        <v>17.87</v>
      </c>
      <c r="AE69">
        <v>15</v>
      </c>
      <c r="AF69">
        <v>8</v>
      </c>
      <c r="AG69">
        <v>12.62</v>
      </c>
      <c r="AH69">
        <v>31.85</v>
      </c>
      <c r="AI69">
        <v>31.85</v>
      </c>
      <c r="AJ69">
        <v>23.99</v>
      </c>
      <c r="AK69">
        <v>49</v>
      </c>
      <c r="AL69">
        <v>21</v>
      </c>
    </row>
    <row r="70" spans="1:38">
      <c r="A70" t="s">
        <v>112</v>
      </c>
      <c r="B70" s="34">
        <v>259.64</v>
      </c>
      <c r="C70" s="34">
        <v>85.9</v>
      </c>
      <c r="D70" s="93">
        <f t="shared" si="1"/>
        <v>2</v>
      </c>
      <c r="E70" s="34">
        <v>0</v>
      </c>
      <c r="F70" s="34"/>
      <c r="G70" s="34"/>
      <c r="H70" s="34"/>
      <c r="I70" s="34"/>
      <c r="J70" s="37">
        <v>3.02</v>
      </c>
      <c r="K70" s="37">
        <v>3.02</v>
      </c>
      <c r="L70" s="37">
        <v>3.09</v>
      </c>
      <c r="M70">
        <v>115.08</v>
      </c>
      <c r="N70">
        <v>269.86</v>
      </c>
      <c r="O70">
        <v>100.5</v>
      </c>
      <c r="P70">
        <v>0.84</v>
      </c>
      <c r="Q70">
        <v>9.3000000000000007</v>
      </c>
      <c r="R70" s="93">
        <v>1</v>
      </c>
      <c r="S70" s="93">
        <v>0</v>
      </c>
      <c r="T70" s="93">
        <v>1</v>
      </c>
      <c r="U70">
        <v>1.22</v>
      </c>
      <c r="V70">
        <v>9.7210000000000001</v>
      </c>
      <c r="W70">
        <v>1.53</v>
      </c>
      <c r="X70">
        <v>44.92</v>
      </c>
      <c r="Y70">
        <v>14.99</v>
      </c>
      <c r="Z70">
        <v>14.97</v>
      </c>
      <c r="AA70">
        <v>76.680000000000007</v>
      </c>
      <c r="AB70">
        <v>15.33</v>
      </c>
      <c r="AC70">
        <v>15.08</v>
      </c>
      <c r="AD70">
        <v>15.22</v>
      </c>
      <c r="AE70">
        <v>12</v>
      </c>
      <c r="AF70">
        <v>6</v>
      </c>
      <c r="AG70">
        <v>12.65</v>
      </c>
      <c r="AH70">
        <v>32.51</v>
      </c>
      <c r="AI70">
        <v>32.51</v>
      </c>
      <c r="AJ70">
        <v>23.99</v>
      </c>
      <c r="AK70">
        <v>35</v>
      </c>
      <c r="AL70">
        <v>15</v>
      </c>
    </row>
    <row r="71" spans="1:38">
      <c r="A71" t="s">
        <v>113</v>
      </c>
      <c r="B71" s="34">
        <v>259.64</v>
      </c>
      <c r="C71" s="34">
        <v>85.9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1.7</v>
      </c>
      <c r="K71" s="37">
        <v>1.7</v>
      </c>
      <c r="L71" s="37">
        <v>1.74</v>
      </c>
      <c r="M71">
        <v>115.08</v>
      </c>
      <c r="N71">
        <v>269.86</v>
      </c>
      <c r="O71">
        <v>100.5</v>
      </c>
      <c r="P71">
        <v>0.84</v>
      </c>
      <c r="Q71">
        <v>7.21</v>
      </c>
      <c r="R71" s="93">
        <v>0</v>
      </c>
      <c r="S71" s="93">
        <v>0</v>
      </c>
      <c r="T71" s="93">
        <v>0</v>
      </c>
      <c r="U71">
        <v>1.3</v>
      </c>
      <c r="V71">
        <v>5.9978569999999998</v>
      </c>
      <c r="W71">
        <v>1.53</v>
      </c>
      <c r="X71">
        <v>45.96</v>
      </c>
      <c r="Y71">
        <v>15.32</v>
      </c>
      <c r="Z71">
        <v>15.32</v>
      </c>
      <c r="AA71">
        <v>55.13</v>
      </c>
      <c r="AB71">
        <v>11.03</v>
      </c>
      <c r="AC71">
        <v>7.43</v>
      </c>
      <c r="AD71">
        <v>11.85</v>
      </c>
      <c r="AE71">
        <v>8</v>
      </c>
      <c r="AF71">
        <v>4</v>
      </c>
      <c r="AG71">
        <v>12.75</v>
      </c>
      <c r="AH71">
        <v>33.22</v>
      </c>
      <c r="AI71">
        <v>33.22</v>
      </c>
      <c r="AJ71">
        <v>23.99</v>
      </c>
      <c r="AK71">
        <v>21</v>
      </c>
      <c r="AL71">
        <v>9</v>
      </c>
    </row>
    <row r="72" spans="1:38">
      <c r="A72" t="s">
        <v>114</v>
      </c>
      <c r="B72" s="34">
        <v>259.64</v>
      </c>
      <c r="C72" s="34">
        <v>85.9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0.79</v>
      </c>
      <c r="K72" s="37">
        <v>0.79</v>
      </c>
      <c r="L72" s="37">
        <v>0.81</v>
      </c>
      <c r="M72">
        <v>115.08</v>
      </c>
      <c r="N72">
        <v>269.86</v>
      </c>
      <c r="O72">
        <v>100.5</v>
      </c>
      <c r="P72">
        <v>0.84</v>
      </c>
      <c r="Q72">
        <v>7.21</v>
      </c>
      <c r="R72" s="93">
        <v>0</v>
      </c>
      <c r="S72" s="93">
        <v>0</v>
      </c>
      <c r="T72" s="93">
        <v>0</v>
      </c>
      <c r="U72">
        <v>1.3</v>
      </c>
      <c r="V72">
        <v>2.3913660000000001</v>
      </c>
      <c r="W72">
        <v>1.53</v>
      </c>
      <c r="X72">
        <v>47.03</v>
      </c>
      <c r="Y72">
        <v>15.67</v>
      </c>
      <c r="Z72">
        <v>15.68</v>
      </c>
      <c r="AA72">
        <v>33.700000000000003</v>
      </c>
      <c r="AB72">
        <v>6.74</v>
      </c>
      <c r="AC72">
        <v>0.54</v>
      </c>
      <c r="AD72">
        <v>7.95</v>
      </c>
      <c r="AE72">
        <v>5</v>
      </c>
      <c r="AF72">
        <v>2</v>
      </c>
      <c r="AG72">
        <v>12.8</v>
      </c>
      <c r="AH72">
        <v>34.880000000000003</v>
      </c>
      <c r="AI72">
        <v>34.880000000000003</v>
      </c>
      <c r="AJ72">
        <v>23.99</v>
      </c>
      <c r="AK72">
        <v>11</v>
      </c>
      <c r="AL72">
        <v>4</v>
      </c>
    </row>
    <row r="73" spans="1:38">
      <c r="A73" t="s">
        <v>115</v>
      </c>
      <c r="B73" s="34">
        <v>259.64</v>
      </c>
      <c r="C73" s="34">
        <v>85.9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0.28000000000000003</v>
      </c>
      <c r="K73" s="37">
        <v>0.28000000000000003</v>
      </c>
      <c r="L73" s="37">
        <v>0.28000000000000003</v>
      </c>
      <c r="M73">
        <v>115.08</v>
      </c>
      <c r="N73">
        <v>269.86</v>
      </c>
      <c r="O73">
        <v>100.5</v>
      </c>
      <c r="P73">
        <v>0.84</v>
      </c>
      <c r="Q73">
        <v>7.21</v>
      </c>
      <c r="R73" s="93">
        <v>0</v>
      </c>
      <c r="S73" s="93">
        <v>0</v>
      </c>
      <c r="T73" s="93">
        <v>0</v>
      </c>
      <c r="U73">
        <v>1.3</v>
      </c>
      <c r="V73">
        <v>0.68047000000000002</v>
      </c>
      <c r="W73">
        <v>1.53</v>
      </c>
      <c r="X73">
        <v>47.96</v>
      </c>
      <c r="Y73">
        <v>15.98</v>
      </c>
      <c r="Z73">
        <v>15.99</v>
      </c>
      <c r="AA73">
        <v>16.8</v>
      </c>
      <c r="AB73">
        <v>3.36</v>
      </c>
      <c r="AC73">
        <v>0</v>
      </c>
      <c r="AD73">
        <v>5</v>
      </c>
      <c r="AE73">
        <v>1</v>
      </c>
      <c r="AF73">
        <v>1</v>
      </c>
      <c r="AG73">
        <v>13.1</v>
      </c>
      <c r="AH73">
        <v>36.56</v>
      </c>
      <c r="AI73">
        <v>36.56</v>
      </c>
      <c r="AJ73">
        <v>23.99</v>
      </c>
      <c r="AK73">
        <v>2</v>
      </c>
      <c r="AL73">
        <v>1</v>
      </c>
    </row>
    <row r="74" spans="1:38">
      <c r="A74" t="s">
        <v>116</v>
      </c>
      <c r="B74" s="34">
        <v>259.64</v>
      </c>
      <c r="C74" s="34">
        <v>85.9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115.08</v>
      </c>
      <c r="N74">
        <v>269.86</v>
      </c>
      <c r="O74">
        <v>100.5</v>
      </c>
      <c r="P74">
        <v>0.84</v>
      </c>
      <c r="Q74">
        <v>7.21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1.53</v>
      </c>
      <c r="X74">
        <v>49.03</v>
      </c>
      <c r="Y74">
        <v>16.350000000000001</v>
      </c>
      <c r="Z74">
        <v>16.34</v>
      </c>
      <c r="AA74">
        <v>5.67</v>
      </c>
      <c r="AB74">
        <v>1.1299999999999999</v>
      </c>
      <c r="AC74">
        <v>0</v>
      </c>
      <c r="AD74">
        <v>5</v>
      </c>
      <c r="AE74">
        <v>0</v>
      </c>
      <c r="AF74">
        <v>0</v>
      </c>
      <c r="AG74">
        <v>13.16</v>
      </c>
      <c r="AH74">
        <v>37.130000000000003</v>
      </c>
      <c r="AI74">
        <v>37.130000000000003</v>
      </c>
      <c r="AJ74">
        <v>23.99</v>
      </c>
      <c r="AK74">
        <v>0</v>
      </c>
      <c r="AL74">
        <v>0</v>
      </c>
    </row>
    <row r="75" spans="1:38">
      <c r="A75" t="s">
        <v>117</v>
      </c>
      <c r="B75" s="34">
        <v>259.64</v>
      </c>
      <c r="C75" s="34">
        <v>85.9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115.08</v>
      </c>
      <c r="N75">
        <v>269.86</v>
      </c>
      <c r="O75">
        <v>100.5</v>
      </c>
      <c r="P75">
        <v>0.93</v>
      </c>
      <c r="Q75">
        <v>7.21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1.53</v>
      </c>
      <c r="X75">
        <v>52.02</v>
      </c>
      <c r="Y75">
        <v>17.34</v>
      </c>
      <c r="Z75">
        <v>17.34</v>
      </c>
      <c r="AA75">
        <v>0.71</v>
      </c>
      <c r="AB75">
        <v>0.14000000000000001</v>
      </c>
      <c r="AC75">
        <v>0</v>
      </c>
      <c r="AD75">
        <v>0</v>
      </c>
      <c r="AE75">
        <v>0</v>
      </c>
      <c r="AF75">
        <v>0</v>
      </c>
      <c r="AG75">
        <v>13.94</v>
      </c>
      <c r="AH75">
        <v>38.51</v>
      </c>
      <c r="AI75">
        <v>38.51</v>
      </c>
      <c r="AJ75">
        <v>23.99</v>
      </c>
      <c r="AK75">
        <v>0</v>
      </c>
      <c r="AL75">
        <v>0</v>
      </c>
    </row>
    <row r="76" spans="1:38">
      <c r="A76" t="s">
        <v>118</v>
      </c>
      <c r="B76" s="34">
        <v>259.64</v>
      </c>
      <c r="C76" s="34">
        <v>85.9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115.08</v>
      </c>
      <c r="N76">
        <v>269.86</v>
      </c>
      <c r="O76">
        <v>100.5</v>
      </c>
      <c r="P76">
        <v>0.93</v>
      </c>
      <c r="Q76">
        <v>8.08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1.53</v>
      </c>
      <c r="X76">
        <v>55.82</v>
      </c>
      <c r="Y76">
        <v>18.600000000000001</v>
      </c>
      <c r="Z76">
        <v>18.61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15.03</v>
      </c>
      <c r="AH76">
        <v>40.17</v>
      </c>
      <c r="AI76">
        <v>40.17</v>
      </c>
      <c r="AJ76">
        <v>23.99</v>
      </c>
      <c r="AK76">
        <v>0</v>
      </c>
      <c r="AL76">
        <v>0</v>
      </c>
    </row>
    <row r="77" spans="1:38">
      <c r="A77" t="s">
        <v>119</v>
      </c>
      <c r="B77" s="34">
        <v>259.64</v>
      </c>
      <c r="C77" s="34">
        <v>85.9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115.08</v>
      </c>
      <c r="N77">
        <v>269.86</v>
      </c>
      <c r="O77">
        <v>100.5</v>
      </c>
      <c r="P77">
        <v>0.93</v>
      </c>
      <c r="Q77">
        <v>9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1.53</v>
      </c>
      <c r="X77">
        <v>58.67</v>
      </c>
      <c r="Y77">
        <v>19.54</v>
      </c>
      <c r="Z77">
        <v>19.559999999999999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15.92</v>
      </c>
      <c r="AH77">
        <v>47.5</v>
      </c>
      <c r="AI77">
        <v>47.5</v>
      </c>
      <c r="AJ77">
        <v>23.99</v>
      </c>
      <c r="AK77">
        <v>0</v>
      </c>
      <c r="AL77">
        <v>0</v>
      </c>
    </row>
    <row r="78" spans="1:38">
      <c r="A78" t="s">
        <v>120</v>
      </c>
      <c r="B78" s="34">
        <v>259.64</v>
      </c>
      <c r="C78" s="34">
        <v>85.9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115.08</v>
      </c>
      <c r="N78">
        <v>269.86</v>
      </c>
      <c r="O78">
        <v>100.5</v>
      </c>
      <c r="P78">
        <v>0.93</v>
      </c>
      <c r="Q78">
        <v>9.3000000000000007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1.53</v>
      </c>
      <c r="X78">
        <v>60.85</v>
      </c>
      <c r="Y78">
        <v>20.3</v>
      </c>
      <c r="Z78">
        <v>20.28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16.66</v>
      </c>
      <c r="AH78">
        <v>48.21</v>
      </c>
      <c r="AI78">
        <v>48.21</v>
      </c>
      <c r="AJ78">
        <v>23.99</v>
      </c>
      <c r="AK78">
        <v>0</v>
      </c>
      <c r="AL78">
        <v>0</v>
      </c>
    </row>
    <row r="79" spans="1:38">
      <c r="A79" t="s">
        <v>121</v>
      </c>
      <c r="B79" s="34">
        <v>259.64</v>
      </c>
      <c r="C79" s="34">
        <v>85.9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110.95</v>
      </c>
      <c r="N79">
        <v>269.86</v>
      </c>
      <c r="O79">
        <v>100.5</v>
      </c>
      <c r="P79">
        <v>0.93</v>
      </c>
      <c r="Q79">
        <v>9.6</v>
      </c>
      <c r="R79" s="93">
        <v>0</v>
      </c>
      <c r="S79" s="93">
        <v>0</v>
      </c>
      <c r="T79" s="93">
        <v>0</v>
      </c>
      <c r="U79">
        <v>1.1399999999999999</v>
      </c>
      <c r="V79">
        <v>0</v>
      </c>
      <c r="W79">
        <v>1.48</v>
      </c>
      <c r="X79">
        <v>61.31</v>
      </c>
      <c r="Y79">
        <v>20.440000000000001</v>
      </c>
      <c r="Z79">
        <v>20.440000000000001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16.77</v>
      </c>
      <c r="AH79">
        <v>48.92</v>
      </c>
      <c r="AI79">
        <v>48.92</v>
      </c>
      <c r="AJ79">
        <v>23.99</v>
      </c>
      <c r="AK79">
        <v>0</v>
      </c>
      <c r="AL79">
        <v>0</v>
      </c>
    </row>
    <row r="80" spans="1:38">
      <c r="A80" t="s">
        <v>122</v>
      </c>
      <c r="B80" s="34">
        <v>259.64</v>
      </c>
      <c r="C80" s="34">
        <v>85.9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110.95</v>
      </c>
      <c r="N80">
        <v>269.86</v>
      </c>
      <c r="O80">
        <v>100.5</v>
      </c>
      <c r="P80">
        <v>0.93</v>
      </c>
      <c r="Q80">
        <v>9.8000000000000007</v>
      </c>
      <c r="R80" s="93">
        <v>0</v>
      </c>
      <c r="S80" s="93">
        <v>0</v>
      </c>
      <c r="T80" s="93">
        <v>0</v>
      </c>
      <c r="U80">
        <v>1.1399999999999999</v>
      </c>
      <c r="V80">
        <v>0</v>
      </c>
      <c r="W80">
        <v>1.48</v>
      </c>
      <c r="X80">
        <v>62.31</v>
      </c>
      <c r="Y80">
        <v>20.78</v>
      </c>
      <c r="Z80">
        <v>20.77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16.73</v>
      </c>
      <c r="AH80">
        <v>49.63</v>
      </c>
      <c r="AI80">
        <v>49.63</v>
      </c>
      <c r="AJ80">
        <v>23.99</v>
      </c>
      <c r="AK80">
        <v>0</v>
      </c>
      <c r="AL80">
        <v>0</v>
      </c>
    </row>
    <row r="81" spans="1:38">
      <c r="A81" t="s">
        <v>123</v>
      </c>
      <c r="B81" s="34">
        <v>259.64</v>
      </c>
      <c r="C81" s="34">
        <v>85.9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110.95</v>
      </c>
      <c r="N81">
        <v>269.86</v>
      </c>
      <c r="O81">
        <v>100.5</v>
      </c>
      <c r="P81">
        <v>0.93</v>
      </c>
      <c r="Q81">
        <v>8</v>
      </c>
      <c r="R81" s="93">
        <v>0</v>
      </c>
      <c r="S81" s="93">
        <v>0</v>
      </c>
      <c r="T81" s="93">
        <v>0</v>
      </c>
      <c r="U81">
        <v>1.1399999999999999</v>
      </c>
      <c r="V81">
        <v>0</v>
      </c>
      <c r="W81">
        <v>1.48</v>
      </c>
      <c r="X81">
        <v>63.33</v>
      </c>
      <c r="Y81">
        <v>21.11</v>
      </c>
      <c r="Z81">
        <v>21.11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17.010000000000002</v>
      </c>
      <c r="AH81">
        <v>50.34</v>
      </c>
      <c r="AI81">
        <v>50.34</v>
      </c>
      <c r="AJ81">
        <v>23.99</v>
      </c>
      <c r="AK81">
        <v>0</v>
      </c>
      <c r="AL81">
        <v>0</v>
      </c>
    </row>
    <row r="82" spans="1:38">
      <c r="A82" t="s">
        <v>124</v>
      </c>
      <c r="B82" s="34">
        <v>259.64</v>
      </c>
      <c r="C82" s="34">
        <v>85.9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110.95</v>
      </c>
      <c r="N82">
        <v>269.86</v>
      </c>
      <c r="O82">
        <v>100.5</v>
      </c>
      <c r="P82">
        <v>0.93</v>
      </c>
      <c r="Q82">
        <v>8.1999999999999993</v>
      </c>
      <c r="R82" s="93">
        <v>0</v>
      </c>
      <c r="S82" s="93">
        <v>0</v>
      </c>
      <c r="T82" s="93">
        <v>0</v>
      </c>
      <c r="U82">
        <v>1.1399999999999999</v>
      </c>
      <c r="V82">
        <v>0</v>
      </c>
      <c r="W82">
        <v>1.48</v>
      </c>
      <c r="X82">
        <v>64.33</v>
      </c>
      <c r="Y82">
        <v>21.45</v>
      </c>
      <c r="Z82">
        <v>21.44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17.84</v>
      </c>
      <c r="AH82">
        <v>51.05</v>
      </c>
      <c r="AI82">
        <v>51.05</v>
      </c>
      <c r="AJ82">
        <v>23.99</v>
      </c>
      <c r="AK82">
        <v>0</v>
      </c>
      <c r="AL82">
        <v>0</v>
      </c>
    </row>
    <row r="83" spans="1:38">
      <c r="A83" t="s">
        <v>125</v>
      </c>
      <c r="B83" s="34">
        <v>259.64</v>
      </c>
      <c r="C83" s="34">
        <v>85.9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110.95</v>
      </c>
      <c r="N83">
        <v>269.86</v>
      </c>
      <c r="O83">
        <v>100.5</v>
      </c>
      <c r="P83">
        <v>0.93</v>
      </c>
      <c r="Q83">
        <v>8.41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1.48</v>
      </c>
      <c r="X83">
        <v>58.67</v>
      </c>
      <c r="Y83">
        <v>19.54</v>
      </c>
      <c r="Z83">
        <v>19.559999999999999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14.75</v>
      </c>
      <c r="AH83">
        <v>47.5</v>
      </c>
      <c r="AI83">
        <v>47.5</v>
      </c>
      <c r="AJ83">
        <v>23.99</v>
      </c>
      <c r="AK83">
        <v>0</v>
      </c>
      <c r="AL83">
        <v>0</v>
      </c>
    </row>
    <row r="84" spans="1:38">
      <c r="A84" t="s">
        <v>126</v>
      </c>
      <c r="B84" s="34">
        <v>259.64</v>
      </c>
      <c r="C84" s="34">
        <v>85.9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110.95</v>
      </c>
      <c r="N84">
        <v>269.86</v>
      </c>
      <c r="O84">
        <v>100.5</v>
      </c>
      <c r="P84">
        <v>0.93</v>
      </c>
      <c r="Q84">
        <v>8.98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1.48</v>
      </c>
      <c r="X84">
        <v>60.85</v>
      </c>
      <c r="Y84">
        <v>20.3</v>
      </c>
      <c r="Z84">
        <v>20.28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15.01</v>
      </c>
      <c r="AH84">
        <v>48.21</v>
      </c>
      <c r="AI84">
        <v>48.21</v>
      </c>
      <c r="AJ84">
        <v>23.99</v>
      </c>
      <c r="AK84">
        <v>0</v>
      </c>
      <c r="AL84">
        <v>0</v>
      </c>
    </row>
    <row r="85" spans="1:38">
      <c r="A85" t="s">
        <v>127</v>
      </c>
      <c r="B85" s="34">
        <v>259.64</v>
      </c>
      <c r="C85" s="34">
        <v>85.9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110.95</v>
      </c>
      <c r="N85">
        <v>269.86</v>
      </c>
      <c r="O85">
        <v>100.5</v>
      </c>
      <c r="P85">
        <v>0.93</v>
      </c>
      <c r="Q85">
        <v>9.6300000000000008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1.48</v>
      </c>
      <c r="X85">
        <v>61.31</v>
      </c>
      <c r="Y85">
        <v>20.440000000000001</v>
      </c>
      <c r="Z85">
        <v>20.440000000000001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15.46</v>
      </c>
      <c r="AH85">
        <v>60</v>
      </c>
      <c r="AI85">
        <v>60</v>
      </c>
      <c r="AJ85">
        <v>23.99</v>
      </c>
      <c r="AK85">
        <v>0</v>
      </c>
      <c r="AL85">
        <v>0</v>
      </c>
    </row>
    <row r="86" spans="1:38">
      <c r="A86" t="s">
        <v>128</v>
      </c>
      <c r="B86" s="34">
        <v>259.64</v>
      </c>
      <c r="C86" s="34">
        <v>85.9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110.95</v>
      </c>
      <c r="N86">
        <v>269.86</v>
      </c>
      <c r="O86">
        <v>100.5</v>
      </c>
      <c r="P86">
        <v>0.93</v>
      </c>
      <c r="Q86">
        <v>10.31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1.48</v>
      </c>
      <c r="X86">
        <v>62.31</v>
      </c>
      <c r="Y86">
        <v>20.78</v>
      </c>
      <c r="Z86">
        <v>20.77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16.25</v>
      </c>
      <c r="AH86">
        <v>63.33</v>
      </c>
      <c r="AI86">
        <v>63.33</v>
      </c>
      <c r="AJ86">
        <v>23.99</v>
      </c>
      <c r="AK86">
        <v>0</v>
      </c>
      <c r="AL86">
        <v>0</v>
      </c>
    </row>
    <row r="87" spans="1:38">
      <c r="A87" t="s">
        <v>129</v>
      </c>
      <c r="B87" s="34">
        <v>259.64</v>
      </c>
      <c r="C87" s="34">
        <v>74.48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110.95</v>
      </c>
      <c r="N87">
        <v>269.86</v>
      </c>
      <c r="O87">
        <v>71.709999999999994</v>
      </c>
      <c r="P87">
        <v>0.84</v>
      </c>
      <c r="Q87">
        <v>10.97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1.48</v>
      </c>
      <c r="X87">
        <v>63.33</v>
      </c>
      <c r="Y87">
        <v>21.11</v>
      </c>
      <c r="Z87">
        <v>21.11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16.88</v>
      </c>
      <c r="AH87">
        <v>66.67</v>
      </c>
      <c r="AI87">
        <v>66.67</v>
      </c>
      <c r="AJ87">
        <v>23.99</v>
      </c>
      <c r="AK87">
        <v>0</v>
      </c>
      <c r="AL87">
        <v>0</v>
      </c>
    </row>
    <row r="88" spans="1:38">
      <c r="A88" t="s">
        <v>130</v>
      </c>
      <c r="B88" s="34">
        <v>259.64</v>
      </c>
      <c r="C88" s="34">
        <v>74.48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110.95</v>
      </c>
      <c r="N88">
        <v>269.86</v>
      </c>
      <c r="O88">
        <v>48.93</v>
      </c>
      <c r="P88">
        <v>0.84</v>
      </c>
      <c r="Q88">
        <v>11.91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1.48</v>
      </c>
      <c r="X88">
        <v>64.33</v>
      </c>
      <c r="Y88">
        <v>21.45</v>
      </c>
      <c r="Z88">
        <v>21.44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17.45</v>
      </c>
      <c r="AH88">
        <v>67.33</v>
      </c>
      <c r="AI88">
        <v>67.33</v>
      </c>
      <c r="AJ88">
        <v>23.99</v>
      </c>
      <c r="AK88">
        <v>0</v>
      </c>
      <c r="AL88">
        <v>0</v>
      </c>
    </row>
    <row r="89" spans="1:38">
      <c r="A89" t="s">
        <v>131</v>
      </c>
      <c r="B89" s="34">
        <v>259.64</v>
      </c>
      <c r="C89" s="34">
        <v>74.48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110.95</v>
      </c>
      <c r="N89">
        <v>269.86</v>
      </c>
      <c r="O89">
        <v>48.93</v>
      </c>
      <c r="P89">
        <v>0.84</v>
      </c>
      <c r="Q89">
        <v>12.63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1.48</v>
      </c>
      <c r="X89">
        <v>87.32</v>
      </c>
      <c r="Y89">
        <v>29.09</v>
      </c>
      <c r="Z89">
        <v>29.11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27.6</v>
      </c>
      <c r="AH89">
        <v>68</v>
      </c>
      <c r="AI89">
        <v>68</v>
      </c>
      <c r="AJ89">
        <v>23.99</v>
      </c>
      <c r="AK89">
        <v>0</v>
      </c>
      <c r="AL89">
        <v>0</v>
      </c>
    </row>
    <row r="90" spans="1:38">
      <c r="A90" t="s">
        <v>132</v>
      </c>
      <c r="B90" s="34">
        <v>259.64</v>
      </c>
      <c r="C90" s="34">
        <v>74.48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110.95</v>
      </c>
      <c r="N90">
        <v>269.86</v>
      </c>
      <c r="O90">
        <v>48.93</v>
      </c>
      <c r="P90">
        <v>0.84</v>
      </c>
      <c r="Q90">
        <v>13.12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1.48</v>
      </c>
      <c r="X90">
        <v>87.82</v>
      </c>
      <c r="Y90">
        <v>29.27</v>
      </c>
      <c r="Z90">
        <v>29.27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28.19</v>
      </c>
      <c r="AH90">
        <v>68.67</v>
      </c>
      <c r="AI90">
        <v>68.67</v>
      </c>
      <c r="AJ90">
        <v>23.99</v>
      </c>
      <c r="AK90">
        <v>0</v>
      </c>
      <c r="AL90">
        <v>0</v>
      </c>
    </row>
    <row r="91" spans="1:38">
      <c r="A91" t="s">
        <v>133</v>
      </c>
      <c r="B91" s="34">
        <v>226.37</v>
      </c>
      <c r="C91" s="34">
        <v>74.48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110.95</v>
      </c>
      <c r="N91">
        <v>269.86</v>
      </c>
      <c r="O91">
        <v>48.93</v>
      </c>
      <c r="P91">
        <v>0.84</v>
      </c>
      <c r="Q91">
        <v>13.64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1.43</v>
      </c>
      <c r="X91">
        <v>88.32</v>
      </c>
      <c r="Y91">
        <v>29.43</v>
      </c>
      <c r="Z91">
        <v>29.44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28.51</v>
      </c>
      <c r="AH91">
        <v>69.33</v>
      </c>
      <c r="AI91">
        <v>69.33</v>
      </c>
      <c r="AJ91">
        <v>23.03</v>
      </c>
      <c r="AK91">
        <v>0</v>
      </c>
      <c r="AL91">
        <v>0</v>
      </c>
    </row>
    <row r="92" spans="1:38">
      <c r="A92" t="s">
        <v>134</v>
      </c>
      <c r="B92" s="34">
        <v>226.37</v>
      </c>
      <c r="C92" s="34">
        <v>74.48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110.95</v>
      </c>
      <c r="N92">
        <v>269.86</v>
      </c>
      <c r="O92">
        <v>48.93</v>
      </c>
      <c r="P92">
        <v>0.84</v>
      </c>
      <c r="Q92">
        <v>14.01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1.43</v>
      </c>
      <c r="X92">
        <v>89.32</v>
      </c>
      <c r="Y92">
        <v>29.77</v>
      </c>
      <c r="Z92">
        <v>29.77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29.05</v>
      </c>
      <c r="AH92">
        <v>70</v>
      </c>
      <c r="AI92">
        <v>70</v>
      </c>
      <c r="AJ92">
        <v>23.03</v>
      </c>
      <c r="AK92">
        <v>0</v>
      </c>
      <c r="AL92">
        <v>0</v>
      </c>
    </row>
    <row r="93" spans="1:38">
      <c r="A93" t="s">
        <v>135</v>
      </c>
      <c r="B93" s="34">
        <v>226.37</v>
      </c>
      <c r="C93" s="34">
        <v>74.48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94.02</v>
      </c>
      <c r="N93">
        <v>269.86</v>
      </c>
      <c r="O93">
        <v>48.93</v>
      </c>
      <c r="P93">
        <v>0.84</v>
      </c>
      <c r="Q93">
        <v>14.41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1.43</v>
      </c>
      <c r="X93">
        <v>90.33</v>
      </c>
      <c r="Y93">
        <v>30.11</v>
      </c>
      <c r="Z93">
        <v>30.11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29.1</v>
      </c>
      <c r="AH93">
        <v>70</v>
      </c>
      <c r="AI93">
        <v>70</v>
      </c>
      <c r="AJ93">
        <v>23.03</v>
      </c>
      <c r="AK93">
        <v>0</v>
      </c>
      <c r="AL93">
        <v>0</v>
      </c>
    </row>
    <row r="94" spans="1:38">
      <c r="A94" t="s">
        <v>136</v>
      </c>
      <c r="B94" s="34">
        <v>226.37</v>
      </c>
      <c r="C94" s="34">
        <v>56.25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65.81</v>
      </c>
      <c r="N94">
        <v>269.86</v>
      </c>
      <c r="O94">
        <v>48.93</v>
      </c>
      <c r="P94">
        <v>0.84</v>
      </c>
      <c r="Q94">
        <v>14.84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1.43</v>
      </c>
      <c r="X94">
        <v>92.82</v>
      </c>
      <c r="Y94">
        <v>30.93</v>
      </c>
      <c r="Z94">
        <v>30.94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29.08</v>
      </c>
      <c r="AH94">
        <v>71</v>
      </c>
      <c r="AI94">
        <v>71</v>
      </c>
      <c r="AJ94">
        <v>23.03</v>
      </c>
      <c r="AK94">
        <v>0</v>
      </c>
      <c r="AL94">
        <v>0</v>
      </c>
    </row>
    <row r="95" spans="1:38">
      <c r="A95" t="s">
        <v>137</v>
      </c>
      <c r="B95" s="34">
        <v>226.37</v>
      </c>
      <c r="C95" s="34">
        <v>56.25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65.81</v>
      </c>
      <c r="N95">
        <v>230.28</v>
      </c>
      <c r="O95">
        <v>48.93</v>
      </c>
      <c r="P95">
        <v>0.77</v>
      </c>
      <c r="Q95">
        <v>19.010000000000002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1.43</v>
      </c>
      <c r="X95">
        <v>95.76</v>
      </c>
      <c r="Y95">
        <v>31.92</v>
      </c>
      <c r="Z95">
        <v>31.92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29.4</v>
      </c>
      <c r="AH95">
        <v>72</v>
      </c>
      <c r="AI95">
        <v>72</v>
      </c>
      <c r="AJ95">
        <v>23.03</v>
      </c>
      <c r="AK95">
        <v>0</v>
      </c>
      <c r="AL95">
        <v>0</v>
      </c>
    </row>
    <row r="96" spans="1:38">
      <c r="A96" t="s">
        <v>138</v>
      </c>
      <c r="B96" s="34">
        <v>226.37</v>
      </c>
      <c r="C96" s="34">
        <v>32.619999999999997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65.81</v>
      </c>
      <c r="N96">
        <v>191.9</v>
      </c>
      <c r="O96">
        <v>48.93</v>
      </c>
      <c r="P96">
        <v>0.77</v>
      </c>
      <c r="Q96">
        <v>19.62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1.43</v>
      </c>
      <c r="X96">
        <v>97.32</v>
      </c>
      <c r="Y96">
        <v>32.43</v>
      </c>
      <c r="Z96">
        <v>32.44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29.9</v>
      </c>
      <c r="AH96">
        <v>72</v>
      </c>
      <c r="AI96">
        <v>72</v>
      </c>
      <c r="AJ96">
        <v>23.03</v>
      </c>
      <c r="AK96">
        <v>0</v>
      </c>
      <c r="AL96">
        <v>0</v>
      </c>
    </row>
    <row r="97" spans="1:50">
      <c r="A97" t="s">
        <v>139</v>
      </c>
      <c r="B97" s="34">
        <v>178.39</v>
      </c>
      <c r="C97" s="34">
        <v>32.619999999999997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65.81</v>
      </c>
      <c r="N97">
        <v>148.41999999999999</v>
      </c>
      <c r="O97">
        <v>48.93</v>
      </c>
      <c r="P97">
        <v>0.77</v>
      </c>
      <c r="Q97">
        <v>25.02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1.43</v>
      </c>
      <c r="X97">
        <v>98.91</v>
      </c>
      <c r="Y97">
        <v>32.97</v>
      </c>
      <c r="Z97">
        <v>32.97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30.27</v>
      </c>
      <c r="AH97">
        <v>72</v>
      </c>
      <c r="AI97">
        <v>72</v>
      </c>
      <c r="AJ97">
        <v>23.03</v>
      </c>
      <c r="AK97">
        <v>0</v>
      </c>
      <c r="AL97">
        <v>0</v>
      </c>
    </row>
    <row r="98" spans="1:50">
      <c r="A98" t="s">
        <v>140</v>
      </c>
      <c r="B98" s="34">
        <v>166.66</v>
      </c>
      <c r="C98" s="34">
        <v>32.619999999999997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65.81</v>
      </c>
      <c r="N98">
        <v>148.41999999999999</v>
      </c>
      <c r="O98">
        <v>48.93</v>
      </c>
      <c r="P98">
        <v>0.77</v>
      </c>
      <c r="Q98">
        <v>26.02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1.43</v>
      </c>
      <c r="X98">
        <v>99</v>
      </c>
      <c r="Y98">
        <v>33.01</v>
      </c>
      <c r="Z98">
        <v>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30.53</v>
      </c>
      <c r="AH98">
        <v>72</v>
      </c>
      <c r="AI98">
        <v>72</v>
      </c>
      <c r="AJ98">
        <v>23.03</v>
      </c>
      <c r="AK98">
        <v>0</v>
      </c>
      <c r="AL98">
        <v>0</v>
      </c>
    </row>
    <row r="99" spans="1:50">
      <c r="A99" t="s">
        <v>141</v>
      </c>
      <c r="B99" s="34">
        <f>SUM(B3:B98)/4000</f>
        <v>5.2765724999999941</v>
      </c>
      <c r="C99" s="34">
        <f t="shared" ref="C99:P99" si="2">SUM(C3:C98)/4000</f>
        <v>1.658584999999998</v>
      </c>
      <c r="D99" s="93">
        <f t="shared" ref="D99" si="3">SUM(D3:D98)/4000</f>
        <v>0.82484250000000003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7.4487499999999984E-2</v>
      </c>
      <c r="K99" s="37">
        <f t="shared" si="2"/>
        <v>7.4487499999999984E-2</v>
      </c>
      <c r="L99" s="37">
        <f t="shared" si="2"/>
        <v>7.6344999999999968E-2</v>
      </c>
      <c r="M99">
        <f t="shared" si="2"/>
        <v>2.3881100000000002</v>
      </c>
      <c r="N99">
        <f t="shared" si="2"/>
        <v>5.6892300000000056</v>
      </c>
      <c r="O99">
        <f t="shared" si="2"/>
        <v>1.924065000000001</v>
      </c>
      <c r="P99">
        <f t="shared" si="2"/>
        <v>1.8660000000000024E-2</v>
      </c>
      <c r="Q99">
        <f t="shared" ref="Q99:AF99" si="5">SUM(Q3:Q98)/4000</f>
        <v>0.27325500000000014</v>
      </c>
      <c r="R99" s="93">
        <f t="shared" si="5"/>
        <v>0.2688875</v>
      </c>
      <c r="S99" s="93">
        <f t="shared" si="5"/>
        <v>0.28880999999999996</v>
      </c>
      <c r="T99" s="93">
        <f t="shared" si="5"/>
        <v>0.26714500000000002</v>
      </c>
      <c r="U99">
        <f t="shared" si="5"/>
        <v>2.5459999999999979E-2</v>
      </c>
      <c r="V99">
        <f t="shared" si="5"/>
        <v>0.45934398274999999</v>
      </c>
      <c r="W99">
        <f t="shared" si="5"/>
        <v>3.4870000000000047E-2</v>
      </c>
      <c r="X99">
        <f t="shared" si="5"/>
        <v>1.2500075000000002</v>
      </c>
      <c r="Y99">
        <f t="shared" si="5"/>
        <v>0.41666249999999971</v>
      </c>
      <c r="Z99">
        <f t="shared" si="5"/>
        <v>0.4166674999999998</v>
      </c>
      <c r="AA99">
        <f t="shared" si="5"/>
        <v>1.3077825000000003</v>
      </c>
      <c r="AB99">
        <f t="shared" si="5"/>
        <v>0.26153750000000009</v>
      </c>
      <c r="AC99">
        <f t="shared" si="5"/>
        <v>0.34888749999999985</v>
      </c>
      <c r="AD99">
        <f t="shared" si="5"/>
        <v>0.21565999999999999</v>
      </c>
      <c r="AE99">
        <f t="shared" si="5"/>
        <v>0.33574999999999999</v>
      </c>
      <c r="AF99">
        <f t="shared" si="5"/>
        <v>0.16825000000000001</v>
      </c>
      <c r="AG99">
        <f t="shared" ref="AG99:AM99" si="6">SUM(AG3:AG98)/4000</f>
        <v>0.31977500000000009</v>
      </c>
      <c r="AH99">
        <f t="shared" si="6"/>
        <v>0.90713750000000026</v>
      </c>
      <c r="AI99">
        <f t="shared" si="6"/>
        <v>0.90713750000000026</v>
      </c>
      <c r="AJ99">
        <f t="shared" si="6"/>
        <v>0.43421000000000004</v>
      </c>
      <c r="AK99">
        <f t="shared" si="6"/>
        <v>0.72250000000000003</v>
      </c>
      <c r="AL99">
        <f t="shared" si="6"/>
        <v>0.30675000000000002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259.06306815893885</v>
      </c>
      <c r="L3">
        <v>2.8800384820951357</v>
      </c>
      <c r="M3">
        <v>28.778693129407554</v>
      </c>
      <c r="N3">
        <v>11.510906123354124</v>
      </c>
      <c r="O3">
        <v>33.588023876479923</v>
      </c>
      <c r="P3">
        <v>9.5997359977420267</v>
      </c>
      <c r="Q3">
        <v>1.919</v>
      </c>
      <c r="R3">
        <v>4.7974999999999994</v>
      </c>
      <c r="S3">
        <v>3.8379999999999996</v>
      </c>
      <c r="T3">
        <v>0</v>
      </c>
      <c r="U3">
        <v>59.549265970236611</v>
      </c>
      <c r="V3">
        <v>2.8785000000000003</v>
      </c>
      <c r="W3">
        <v>4.7973822339862364</v>
      </c>
      <c r="X3">
        <v>14.390194518529769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5.9023642500000006</v>
      </c>
      <c r="AG3">
        <v>14.3491491908</v>
      </c>
      <c r="AH3">
        <v>0</v>
      </c>
      <c r="AI3">
        <v>0</v>
      </c>
      <c r="AJ3">
        <v>0</v>
      </c>
      <c r="AK3">
        <v>13.370632719621753</v>
      </c>
      <c r="AL3">
        <v>1.6635810999999996</v>
      </c>
      <c r="AM3">
        <v>0</v>
      </c>
      <c r="AN3">
        <v>0</v>
      </c>
      <c r="AO3">
        <v>0</v>
      </c>
      <c r="AP3">
        <v>0.86370330497100245</v>
      </c>
      <c r="AQ3">
        <v>0</v>
      </c>
      <c r="AR3">
        <v>0.9305230999999996</v>
      </c>
      <c r="AS3">
        <v>7.0292204332441282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481.69948258940707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259.06306815893885</v>
      </c>
      <c r="L4">
        <v>2.8800384820951357</v>
      </c>
      <c r="M4">
        <v>28.778693129407554</v>
      </c>
      <c r="N4">
        <v>11.510906123354124</v>
      </c>
      <c r="O4">
        <v>33.588023876479923</v>
      </c>
      <c r="P4">
        <v>9.5997359977420267</v>
      </c>
      <c r="Q4">
        <v>1.919</v>
      </c>
      <c r="R4">
        <v>4.7974999999999994</v>
      </c>
      <c r="S4">
        <v>3.8379999999999996</v>
      </c>
      <c r="T4">
        <v>0</v>
      </c>
      <c r="U4">
        <v>59.589972563773927</v>
      </c>
      <c r="V4">
        <v>2.8785000000000003</v>
      </c>
      <c r="W4">
        <v>4.7990205232247733</v>
      </c>
      <c r="X4">
        <v>14.390194518529769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5.9023642500000006</v>
      </c>
      <c r="AG4">
        <v>14.3491491908</v>
      </c>
      <c r="AH4">
        <v>0</v>
      </c>
      <c r="AI4">
        <v>0</v>
      </c>
      <c r="AJ4">
        <v>0</v>
      </c>
      <c r="AK4">
        <v>13.370632719621753</v>
      </c>
      <c r="AL4">
        <v>1.6635810999999996</v>
      </c>
      <c r="AM4">
        <v>0</v>
      </c>
      <c r="AN4">
        <v>0</v>
      </c>
      <c r="AO4">
        <v>0</v>
      </c>
      <c r="AP4">
        <v>0.86370330497100245</v>
      </c>
      <c r="AQ4">
        <v>0</v>
      </c>
      <c r="AR4">
        <v>0.9305230999999996</v>
      </c>
      <c r="AS4">
        <v>7.0292204332441282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481.74182747218293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259.06306815893885</v>
      </c>
      <c r="L5">
        <v>2.8800384820951357</v>
      </c>
      <c r="M5">
        <v>28.778693129407554</v>
      </c>
      <c r="N5">
        <v>11.510906123354124</v>
      </c>
      <c r="O5">
        <v>33.588023876479923</v>
      </c>
      <c r="P5">
        <v>9.5997359977420267</v>
      </c>
      <c r="Q5">
        <v>1.919</v>
      </c>
      <c r="R5">
        <v>4.7974999999999994</v>
      </c>
      <c r="S5">
        <v>3.8379999999999996</v>
      </c>
      <c r="T5">
        <v>0</v>
      </c>
      <c r="U5">
        <v>59.589972563773927</v>
      </c>
      <c r="V5">
        <v>2.8785000000000003</v>
      </c>
      <c r="W5">
        <v>4.7990205232247733</v>
      </c>
      <c r="X5">
        <v>14.389285718495014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5.9023642500000006</v>
      </c>
      <c r="AG5">
        <v>14.3491491908</v>
      </c>
      <c r="AH5">
        <v>0</v>
      </c>
      <c r="AI5">
        <v>0</v>
      </c>
      <c r="AJ5">
        <v>0</v>
      </c>
      <c r="AK5">
        <v>13.370632719621753</v>
      </c>
      <c r="AL5">
        <v>1.6635810999999996</v>
      </c>
      <c r="AM5">
        <v>0</v>
      </c>
      <c r="AN5">
        <v>0</v>
      </c>
      <c r="AO5">
        <v>0</v>
      </c>
      <c r="AP5">
        <v>0.86370330497100245</v>
      </c>
      <c r="AQ5">
        <v>0</v>
      </c>
      <c r="AR5">
        <v>0.9305230999999996</v>
      </c>
      <c r="AS5">
        <v>7.0292204332441282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481.74091867214815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259.06306815893885</v>
      </c>
      <c r="L6">
        <v>2.8800384820951357</v>
      </c>
      <c r="M6">
        <v>28.778693129407554</v>
      </c>
      <c r="N6">
        <v>11.510906123354124</v>
      </c>
      <c r="O6">
        <v>33.588023876479923</v>
      </c>
      <c r="P6">
        <v>9.5997359977420267</v>
      </c>
      <c r="Q6">
        <v>1.919</v>
      </c>
      <c r="R6">
        <v>4.7974999999999994</v>
      </c>
      <c r="S6">
        <v>3.8379999999999996</v>
      </c>
      <c r="T6">
        <v>0</v>
      </c>
      <c r="U6">
        <v>59.589972563773927</v>
      </c>
      <c r="V6">
        <v>2.8785000000000003</v>
      </c>
      <c r="W6">
        <v>4.7990205232247733</v>
      </c>
      <c r="X6">
        <v>14.389285718495014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5.9023642500000006</v>
      </c>
      <c r="AG6">
        <v>14.3491491908</v>
      </c>
      <c r="AH6">
        <v>0</v>
      </c>
      <c r="AI6">
        <v>0</v>
      </c>
      <c r="AJ6">
        <v>0</v>
      </c>
      <c r="AK6">
        <v>13.370632719621753</v>
      </c>
      <c r="AL6">
        <v>1.6635810999999996</v>
      </c>
      <c r="AM6">
        <v>0</v>
      </c>
      <c r="AN6">
        <v>0</v>
      </c>
      <c r="AO6">
        <v>0</v>
      </c>
      <c r="AP6">
        <v>0.86370330497100245</v>
      </c>
      <c r="AQ6">
        <v>0</v>
      </c>
      <c r="AR6">
        <v>0.9305230999999996</v>
      </c>
      <c r="AS6">
        <v>7.0292204332441282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481.74091867214815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259.06306815893885</v>
      </c>
      <c r="L7">
        <v>2.8800384820951357</v>
      </c>
      <c r="M7">
        <v>28.778693129407554</v>
      </c>
      <c r="N7">
        <v>11.510906123354124</v>
      </c>
      <c r="O7">
        <v>33.588023876479923</v>
      </c>
      <c r="P7">
        <v>9.5997359977420267</v>
      </c>
      <c r="Q7">
        <v>1.919</v>
      </c>
      <c r="R7">
        <v>4.7974999999999994</v>
      </c>
      <c r="S7">
        <v>3.8379999999999996</v>
      </c>
      <c r="T7">
        <v>0</v>
      </c>
      <c r="U7">
        <v>59.589972563773927</v>
      </c>
      <c r="V7">
        <v>2.8785000000000003</v>
      </c>
      <c r="W7">
        <v>4.7990205232247733</v>
      </c>
      <c r="X7">
        <v>14.389285718495014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5.9023642500000006</v>
      </c>
      <c r="AG7">
        <v>14.3491491908</v>
      </c>
      <c r="AH7">
        <v>0</v>
      </c>
      <c r="AI7">
        <v>0</v>
      </c>
      <c r="AJ7">
        <v>0</v>
      </c>
      <c r="AK7">
        <v>13.370632719621753</v>
      </c>
      <c r="AL7">
        <v>1.6635810999999996</v>
      </c>
      <c r="AM7">
        <v>0</v>
      </c>
      <c r="AN7">
        <v>0</v>
      </c>
      <c r="AO7">
        <v>0</v>
      </c>
      <c r="AP7">
        <v>0.86370330497100245</v>
      </c>
      <c r="AQ7">
        <v>0</v>
      </c>
      <c r="AR7">
        <v>0.9305230999999996</v>
      </c>
      <c r="AS7">
        <v>7.0292204332441282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481.74091867214815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259.06306815893885</v>
      </c>
      <c r="L8">
        <v>2.8800384820951357</v>
      </c>
      <c r="M8">
        <v>28.778693129407554</v>
      </c>
      <c r="N8">
        <v>11.510906123354124</v>
      </c>
      <c r="O8">
        <v>33.588023876479923</v>
      </c>
      <c r="P8">
        <v>9.5997359977420267</v>
      </c>
      <c r="Q8">
        <v>1.919</v>
      </c>
      <c r="R8">
        <v>4.7974999999999994</v>
      </c>
      <c r="S8">
        <v>3.8379999999999996</v>
      </c>
      <c r="T8">
        <v>0</v>
      </c>
      <c r="U8">
        <v>59.589972563773927</v>
      </c>
      <c r="V8">
        <v>2.8785000000000003</v>
      </c>
      <c r="W8">
        <v>4.7990205232247733</v>
      </c>
      <c r="X8">
        <v>14.389285718495014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5.9023642500000006</v>
      </c>
      <c r="AG8">
        <v>14.3491491908</v>
      </c>
      <c r="AH8">
        <v>0</v>
      </c>
      <c r="AI8">
        <v>0</v>
      </c>
      <c r="AJ8">
        <v>0</v>
      </c>
      <c r="AK8">
        <v>13.370632719621753</v>
      </c>
      <c r="AL8">
        <v>1.6635810999999996</v>
      </c>
      <c r="AM8">
        <v>0</v>
      </c>
      <c r="AN8">
        <v>0</v>
      </c>
      <c r="AO8">
        <v>0</v>
      </c>
      <c r="AP8">
        <v>0.86370330497100245</v>
      </c>
      <c r="AQ8">
        <v>0</v>
      </c>
      <c r="AR8">
        <v>0.9305230999999996</v>
      </c>
      <c r="AS8">
        <v>7.0292204332441282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481.74091867214815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259.06306815893885</v>
      </c>
      <c r="L9">
        <v>2.8800384820951357</v>
      </c>
      <c r="M9">
        <v>28.778693129407554</v>
      </c>
      <c r="N9">
        <v>11.510906123354124</v>
      </c>
      <c r="O9">
        <v>33.588023876479923</v>
      </c>
      <c r="P9">
        <v>9.5997359977420267</v>
      </c>
      <c r="Q9">
        <v>1.919</v>
      </c>
      <c r="R9">
        <v>4.7974999999999994</v>
      </c>
      <c r="S9">
        <v>3.8379999999999996</v>
      </c>
      <c r="T9">
        <v>0</v>
      </c>
      <c r="U9">
        <v>59.589972563773927</v>
      </c>
      <c r="V9">
        <v>2.8785000000000003</v>
      </c>
      <c r="W9">
        <v>4.7990205232247733</v>
      </c>
      <c r="X9">
        <v>14.389285718495014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5.9023642500000006</v>
      </c>
      <c r="AG9">
        <v>14.3491491908</v>
      </c>
      <c r="AH9">
        <v>0</v>
      </c>
      <c r="AI9">
        <v>0</v>
      </c>
      <c r="AJ9">
        <v>0</v>
      </c>
      <c r="AK9">
        <v>13.370632719621753</v>
      </c>
      <c r="AL9">
        <v>1.6635810999999996</v>
      </c>
      <c r="AM9">
        <v>0</v>
      </c>
      <c r="AN9">
        <v>0</v>
      </c>
      <c r="AO9">
        <v>0</v>
      </c>
      <c r="AP9">
        <v>0.86370330497100245</v>
      </c>
      <c r="AQ9">
        <v>0</v>
      </c>
      <c r="AR9">
        <v>0.9305230999999996</v>
      </c>
      <c r="AS9">
        <v>1.9840541439191199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476.69575238282317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259.06306815893885</v>
      </c>
      <c r="L10">
        <v>2.8800384820951357</v>
      </c>
      <c r="M10">
        <v>28.778693129407554</v>
      </c>
      <c r="N10">
        <v>11.510906123354124</v>
      </c>
      <c r="O10">
        <v>33.588023876479923</v>
      </c>
      <c r="P10">
        <v>9.5997359977420267</v>
      </c>
      <c r="Q10">
        <v>1.919</v>
      </c>
      <c r="R10">
        <v>4.7974999999999994</v>
      </c>
      <c r="S10">
        <v>3.8379999999999996</v>
      </c>
      <c r="T10">
        <v>0</v>
      </c>
      <c r="U10">
        <v>59.589972563773927</v>
      </c>
      <c r="V10">
        <v>2.8785000000000003</v>
      </c>
      <c r="W10">
        <v>4.7990205232247733</v>
      </c>
      <c r="X10">
        <v>14.389285718495014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5.9023642500000006</v>
      </c>
      <c r="AG10">
        <v>14.3491491908</v>
      </c>
      <c r="AH10">
        <v>0</v>
      </c>
      <c r="AI10">
        <v>0</v>
      </c>
      <c r="AJ10">
        <v>0</v>
      </c>
      <c r="AK10">
        <v>13.370632719621753</v>
      </c>
      <c r="AL10">
        <v>1.6635810999999996</v>
      </c>
      <c r="AM10">
        <v>0</v>
      </c>
      <c r="AN10">
        <v>0</v>
      </c>
      <c r="AO10">
        <v>0</v>
      </c>
      <c r="AP10">
        <v>0.86370330497100245</v>
      </c>
      <c r="AQ10">
        <v>0</v>
      </c>
      <c r="AR10">
        <v>0.9305230999999996</v>
      </c>
      <c r="AS10">
        <v>1.9840541439191199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476.69575238282317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259.06306815893885</v>
      </c>
      <c r="L11">
        <v>2.8800384820951357</v>
      </c>
      <c r="M11">
        <v>28.778693129407554</v>
      </c>
      <c r="N11">
        <v>24.889152325745545</v>
      </c>
      <c r="O11">
        <v>70.318321114444629</v>
      </c>
      <c r="P11">
        <v>23.810238297593358</v>
      </c>
      <c r="Q11">
        <v>1.919</v>
      </c>
      <c r="R11">
        <v>4.7974999999999994</v>
      </c>
      <c r="S11">
        <v>3.8379999999999996</v>
      </c>
      <c r="T11">
        <v>0</v>
      </c>
      <c r="U11">
        <v>59.589972563773927</v>
      </c>
      <c r="V11">
        <v>2.8785000000000003</v>
      </c>
      <c r="W11">
        <v>4.8332238534031413</v>
      </c>
      <c r="X11">
        <v>14.391099672489082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5.9023642500000006</v>
      </c>
      <c r="AG11">
        <v>14.3491491908</v>
      </c>
      <c r="AH11">
        <v>0</v>
      </c>
      <c r="AI11">
        <v>0</v>
      </c>
      <c r="AJ11">
        <v>0</v>
      </c>
      <c r="AK11">
        <v>16.044759000000003</v>
      </c>
      <c r="AL11">
        <v>1.6635810999999996</v>
      </c>
      <c r="AM11">
        <v>0</v>
      </c>
      <c r="AN11">
        <v>0</v>
      </c>
      <c r="AO11">
        <v>0</v>
      </c>
      <c r="AP11">
        <v>0.59379588492129232</v>
      </c>
      <c r="AQ11">
        <v>0</v>
      </c>
      <c r="AR11">
        <v>11.166277199999994</v>
      </c>
      <c r="AS11">
        <v>1.9840541439191199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553.69078836753158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259.06306815893885</v>
      </c>
      <c r="L12">
        <v>2.8800384820951357</v>
      </c>
      <c r="M12">
        <v>28.778693129407554</v>
      </c>
      <c r="N12">
        <v>24.889152325745545</v>
      </c>
      <c r="O12">
        <v>70.318321114444629</v>
      </c>
      <c r="P12">
        <v>23.810238297593358</v>
      </c>
      <c r="Q12">
        <v>1.919</v>
      </c>
      <c r="R12">
        <v>4.7974999999999994</v>
      </c>
      <c r="S12">
        <v>3.8379999999999996</v>
      </c>
      <c r="T12">
        <v>0</v>
      </c>
      <c r="U12">
        <v>59.589972563773927</v>
      </c>
      <c r="V12">
        <v>2.8785000000000003</v>
      </c>
      <c r="W12">
        <v>4.79981204819277</v>
      </c>
      <c r="X12">
        <v>14.391099672489082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5.9023642500000006</v>
      </c>
      <c r="AG12">
        <v>14.3491491908</v>
      </c>
      <c r="AH12">
        <v>0</v>
      </c>
      <c r="AI12">
        <v>0</v>
      </c>
      <c r="AJ12">
        <v>0</v>
      </c>
      <c r="AK12">
        <v>16.044759000000003</v>
      </c>
      <c r="AL12">
        <v>1.6635810999999996</v>
      </c>
      <c r="AM12">
        <v>0</v>
      </c>
      <c r="AN12">
        <v>0</v>
      </c>
      <c r="AO12">
        <v>0</v>
      </c>
      <c r="AP12">
        <v>0.59379588492129232</v>
      </c>
      <c r="AQ12">
        <v>0</v>
      </c>
      <c r="AR12">
        <v>11.166277199999994</v>
      </c>
      <c r="AS12">
        <v>1.9840541439191199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553.65737656232125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259.06306815893885</v>
      </c>
      <c r="L13">
        <v>2.8800384820951357</v>
      </c>
      <c r="M13">
        <v>28.778693129407554</v>
      </c>
      <c r="N13">
        <v>24.889152325745545</v>
      </c>
      <c r="O13">
        <v>70.318321114444629</v>
      </c>
      <c r="P13">
        <v>23.809208371329685</v>
      </c>
      <c r="Q13">
        <v>1.919</v>
      </c>
      <c r="R13">
        <v>4.7974999999999994</v>
      </c>
      <c r="S13">
        <v>3.8379999999999996</v>
      </c>
      <c r="T13">
        <v>0</v>
      </c>
      <c r="U13">
        <v>59.589972563773927</v>
      </c>
      <c r="V13">
        <v>2.8785000000000003</v>
      </c>
      <c r="W13">
        <v>4.79981204819277</v>
      </c>
      <c r="X13">
        <v>14.391099672489082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5.9023642500000006</v>
      </c>
      <c r="AG13">
        <v>14.3491491908</v>
      </c>
      <c r="AH13">
        <v>0</v>
      </c>
      <c r="AI13">
        <v>0</v>
      </c>
      <c r="AJ13">
        <v>0</v>
      </c>
      <c r="AK13">
        <v>16.044759000000003</v>
      </c>
      <c r="AL13">
        <v>1.6635810999999996</v>
      </c>
      <c r="AM13">
        <v>0</v>
      </c>
      <c r="AN13">
        <v>0</v>
      </c>
      <c r="AO13">
        <v>0</v>
      </c>
      <c r="AP13">
        <v>0.59379588492129232</v>
      </c>
      <c r="AQ13">
        <v>0</v>
      </c>
      <c r="AR13">
        <v>0.9305230999999996</v>
      </c>
      <c r="AS13">
        <v>1.9840541439191199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543.4205925360576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259.06306815893885</v>
      </c>
      <c r="L14">
        <v>2.8800384820951357</v>
      </c>
      <c r="M14">
        <v>28.778693129407554</v>
      </c>
      <c r="N14">
        <v>24.889152325745545</v>
      </c>
      <c r="O14">
        <v>70.318321114444629</v>
      </c>
      <c r="P14">
        <v>23.809208371329685</v>
      </c>
      <c r="Q14">
        <v>1.919</v>
      </c>
      <c r="R14">
        <v>4.7974999999999994</v>
      </c>
      <c r="S14">
        <v>3.8379999999999996</v>
      </c>
      <c r="T14">
        <v>0</v>
      </c>
      <c r="U14">
        <v>59.589972563773927</v>
      </c>
      <c r="V14">
        <v>2.8785000000000003</v>
      </c>
      <c r="W14">
        <v>4.79981204819277</v>
      </c>
      <c r="X14">
        <v>14.391099672489082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5.9023642500000006</v>
      </c>
      <c r="AG14">
        <v>14.3491491908</v>
      </c>
      <c r="AH14">
        <v>0</v>
      </c>
      <c r="AI14">
        <v>0</v>
      </c>
      <c r="AJ14">
        <v>0</v>
      </c>
      <c r="AK14">
        <v>16.044759000000003</v>
      </c>
      <c r="AL14">
        <v>1.6635810999999996</v>
      </c>
      <c r="AM14">
        <v>0</v>
      </c>
      <c r="AN14">
        <v>0</v>
      </c>
      <c r="AO14">
        <v>0</v>
      </c>
      <c r="AP14">
        <v>0.59379588492129232</v>
      </c>
      <c r="AQ14">
        <v>0</v>
      </c>
      <c r="AR14">
        <v>0.9305230999999996</v>
      </c>
      <c r="AS14">
        <v>1.9840541439191199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543.4205925360576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259.06306815893885</v>
      </c>
      <c r="L15">
        <v>2.8800384820951357</v>
      </c>
      <c r="M15">
        <v>28.778693129407554</v>
      </c>
      <c r="N15">
        <v>24.889152325745545</v>
      </c>
      <c r="O15">
        <v>70.318321114444629</v>
      </c>
      <c r="P15">
        <v>23.809208371329685</v>
      </c>
      <c r="Q15">
        <v>1.919</v>
      </c>
      <c r="R15">
        <v>4.7974999999999994</v>
      </c>
      <c r="S15">
        <v>3.8379999999999996</v>
      </c>
      <c r="T15">
        <v>0</v>
      </c>
      <c r="U15">
        <v>59.589972563773927</v>
      </c>
      <c r="V15">
        <v>2.8785000000000003</v>
      </c>
      <c r="W15">
        <v>4.79981204819277</v>
      </c>
      <c r="X15">
        <v>14.391099672489082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5.9023642500000006</v>
      </c>
      <c r="AG15">
        <v>14.3491491908</v>
      </c>
      <c r="AH15">
        <v>0</v>
      </c>
      <c r="AI15">
        <v>0</v>
      </c>
      <c r="AJ15">
        <v>0</v>
      </c>
      <c r="AK15">
        <v>16.044759000000003</v>
      </c>
      <c r="AL15">
        <v>1.6635810999999996</v>
      </c>
      <c r="AM15">
        <v>0</v>
      </c>
      <c r="AN15">
        <v>0</v>
      </c>
      <c r="AO15">
        <v>0</v>
      </c>
      <c r="AP15">
        <v>0.59379588492129232</v>
      </c>
      <c r="AQ15">
        <v>0</v>
      </c>
      <c r="AR15">
        <v>0.9305230999999996</v>
      </c>
      <c r="AS15">
        <v>1.9840541439191199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543.4205925360576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259.06306815893885</v>
      </c>
      <c r="L16">
        <v>2.8800384820951357</v>
      </c>
      <c r="M16">
        <v>28.778693129407554</v>
      </c>
      <c r="N16">
        <v>24.889152325745545</v>
      </c>
      <c r="O16">
        <v>70.318321114444629</v>
      </c>
      <c r="P16">
        <v>23.809208371329685</v>
      </c>
      <c r="Q16">
        <v>1.919</v>
      </c>
      <c r="R16">
        <v>4.7974999999999994</v>
      </c>
      <c r="S16">
        <v>3.8379999999999996</v>
      </c>
      <c r="T16">
        <v>0</v>
      </c>
      <c r="U16">
        <v>59.589972563773927</v>
      </c>
      <c r="V16">
        <v>2.8785000000000003</v>
      </c>
      <c r="W16">
        <v>4.79981204819277</v>
      </c>
      <c r="X16">
        <v>14.391099672489082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5.9023642500000006</v>
      </c>
      <c r="AG16">
        <v>14.3491491908</v>
      </c>
      <c r="AH16">
        <v>0</v>
      </c>
      <c r="AI16">
        <v>0</v>
      </c>
      <c r="AJ16">
        <v>0</v>
      </c>
      <c r="AK16">
        <v>16.044759000000003</v>
      </c>
      <c r="AL16">
        <v>1.6635810999999996</v>
      </c>
      <c r="AM16">
        <v>0</v>
      </c>
      <c r="AN16">
        <v>0</v>
      </c>
      <c r="AO16">
        <v>0</v>
      </c>
      <c r="AP16">
        <v>0.59379588492129232</v>
      </c>
      <c r="AQ16">
        <v>0</v>
      </c>
      <c r="AR16">
        <v>0.9305230999999996</v>
      </c>
      <c r="AS16">
        <v>1.9840541439191199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543.4205925360576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259.06306815893885</v>
      </c>
      <c r="L17">
        <v>2.8800384820951357</v>
      </c>
      <c r="M17">
        <v>28.778693129407554</v>
      </c>
      <c r="N17">
        <v>24.889152325745545</v>
      </c>
      <c r="O17">
        <v>70.318321114444629</v>
      </c>
      <c r="P17">
        <v>23.809208371329685</v>
      </c>
      <c r="Q17">
        <v>1.919</v>
      </c>
      <c r="R17">
        <v>4.7974999999999994</v>
      </c>
      <c r="S17">
        <v>3.8379999999999996</v>
      </c>
      <c r="T17">
        <v>0</v>
      </c>
      <c r="U17">
        <v>59.589972563773927</v>
      </c>
      <c r="V17">
        <v>2.8785000000000003</v>
      </c>
      <c r="W17">
        <v>4.79981204819277</v>
      </c>
      <c r="X17">
        <v>14.391099672489082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5.9023642500000006</v>
      </c>
      <c r="AG17">
        <v>14.3491491908</v>
      </c>
      <c r="AH17">
        <v>0</v>
      </c>
      <c r="AI17">
        <v>0</v>
      </c>
      <c r="AJ17">
        <v>0</v>
      </c>
      <c r="AK17">
        <v>16.044759000000003</v>
      </c>
      <c r="AL17">
        <v>1.6635810999999996</v>
      </c>
      <c r="AM17">
        <v>0</v>
      </c>
      <c r="AN17">
        <v>0</v>
      </c>
      <c r="AO17">
        <v>0</v>
      </c>
      <c r="AP17">
        <v>0.59379588492129232</v>
      </c>
      <c r="AQ17">
        <v>0</v>
      </c>
      <c r="AR17">
        <v>0.9305230999999996</v>
      </c>
      <c r="AS17">
        <v>1.9840541439191199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543.4205925360576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259.06306815893885</v>
      </c>
      <c r="L18">
        <v>2.8800384820951357</v>
      </c>
      <c r="M18">
        <v>28.778693129407554</v>
      </c>
      <c r="N18">
        <v>24.889152325745545</v>
      </c>
      <c r="O18">
        <v>70.318321114444629</v>
      </c>
      <c r="P18">
        <v>23.809208371329685</v>
      </c>
      <c r="Q18">
        <v>1.919</v>
      </c>
      <c r="R18">
        <v>4.7974999999999994</v>
      </c>
      <c r="S18">
        <v>3.8379999999999996</v>
      </c>
      <c r="T18">
        <v>0</v>
      </c>
      <c r="U18">
        <v>59.589972563773927</v>
      </c>
      <c r="V18">
        <v>2.8785000000000003</v>
      </c>
      <c r="W18">
        <v>4.79981204819277</v>
      </c>
      <c r="X18">
        <v>14.391099672489082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5.9023642500000006</v>
      </c>
      <c r="AG18">
        <v>14.3491491908</v>
      </c>
      <c r="AH18">
        <v>0</v>
      </c>
      <c r="AI18">
        <v>0</v>
      </c>
      <c r="AJ18">
        <v>0</v>
      </c>
      <c r="AK18">
        <v>16.044759000000003</v>
      </c>
      <c r="AL18">
        <v>1.6635810999999996</v>
      </c>
      <c r="AM18">
        <v>0</v>
      </c>
      <c r="AN18">
        <v>0</v>
      </c>
      <c r="AO18">
        <v>0</v>
      </c>
      <c r="AP18">
        <v>0.59379588492129232</v>
      </c>
      <c r="AQ18">
        <v>0</v>
      </c>
      <c r="AR18">
        <v>0.9305230999999996</v>
      </c>
      <c r="AS18">
        <v>1.9840541439191199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543.4205925360576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259.06306815893885</v>
      </c>
      <c r="L19">
        <v>2.8800384820951357</v>
      </c>
      <c r="M19">
        <v>28.778693129407554</v>
      </c>
      <c r="N19">
        <v>11.510906123354124</v>
      </c>
      <c r="O19">
        <v>70.318321114444629</v>
      </c>
      <c r="P19">
        <v>9.5987890445859865</v>
      </c>
      <c r="Q19">
        <v>1.919</v>
      </c>
      <c r="R19">
        <v>4.7974999999999994</v>
      </c>
      <c r="S19">
        <v>3.8379999999999996</v>
      </c>
      <c r="T19">
        <v>0</v>
      </c>
      <c r="U19">
        <v>59.589972563773927</v>
      </c>
      <c r="V19">
        <v>2.8785000000000003</v>
      </c>
      <c r="W19">
        <v>4.79981204819277</v>
      </c>
      <c r="X19">
        <v>14.391099672489082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5.9023642500000006</v>
      </c>
      <c r="AG19">
        <v>14.3491491908</v>
      </c>
      <c r="AH19">
        <v>0</v>
      </c>
      <c r="AI19">
        <v>0</v>
      </c>
      <c r="AJ19">
        <v>0</v>
      </c>
      <c r="AK19">
        <v>16.044759000000003</v>
      </c>
      <c r="AL19">
        <v>1.6635810999999996</v>
      </c>
      <c r="AM19">
        <v>0</v>
      </c>
      <c r="AN19">
        <v>0</v>
      </c>
      <c r="AO19">
        <v>0</v>
      </c>
      <c r="AP19">
        <v>0.43185187207953596</v>
      </c>
      <c r="AQ19">
        <v>0</v>
      </c>
      <c r="AR19">
        <v>0.9305230999999996</v>
      </c>
      <c r="AS19">
        <v>1.9840541439191199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515.66998299408067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259.06306815893885</v>
      </c>
      <c r="L20">
        <v>2.8800384820951357</v>
      </c>
      <c r="M20">
        <v>28.778693129407554</v>
      </c>
      <c r="N20">
        <v>11.510906123354124</v>
      </c>
      <c r="O20">
        <v>70.318321114444629</v>
      </c>
      <c r="P20">
        <v>8.659659124778484</v>
      </c>
      <c r="Q20">
        <v>1.919</v>
      </c>
      <c r="R20">
        <v>4.7974999999999994</v>
      </c>
      <c r="S20">
        <v>3.8379999999999996</v>
      </c>
      <c r="T20">
        <v>0</v>
      </c>
      <c r="U20">
        <v>59.589972563773927</v>
      </c>
      <c r="V20">
        <v>2.8785000000000003</v>
      </c>
      <c r="W20">
        <v>4.79981204819277</v>
      </c>
      <c r="X20">
        <v>14.391099672489082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5.9023642500000006</v>
      </c>
      <c r="AG20">
        <v>14.3491491908</v>
      </c>
      <c r="AH20">
        <v>0</v>
      </c>
      <c r="AI20">
        <v>0</v>
      </c>
      <c r="AJ20">
        <v>0</v>
      </c>
      <c r="AK20">
        <v>16.044759000000003</v>
      </c>
      <c r="AL20">
        <v>1.6635810999999996</v>
      </c>
      <c r="AM20">
        <v>0</v>
      </c>
      <c r="AN20">
        <v>0</v>
      </c>
      <c r="AO20">
        <v>0</v>
      </c>
      <c r="AP20">
        <v>0.43185187207953596</v>
      </c>
      <c r="AQ20">
        <v>0</v>
      </c>
      <c r="AR20">
        <v>0.9305230999999996</v>
      </c>
      <c r="AS20">
        <v>1.9840541439191199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514.73085307427323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259.06306815893885</v>
      </c>
      <c r="L21">
        <v>2.8800384820951357</v>
      </c>
      <c r="M21">
        <v>28.778693129407554</v>
      </c>
      <c r="N21">
        <v>11.510906123354124</v>
      </c>
      <c r="O21">
        <v>70.318321114444629</v>
      </c>
      <c r="P21">
        <v>9.5997359977420267</v>
      </c>
      <c r="Q21">
        <v>1.919</v>
      </c>
      <c r="R21">
        <v>4.7974999999999994</v>
      </c>
      <c r="S21">
        <v>3.8379999999999996</v>
      </c>
      <c r="T21">
        <v>0</v>
      </c>
      <c r="U21">
        <v>59.589972563773927</v>
      </c>
      <c r="V21">
        <v>2.8785000000000003</v>
      </c>
      <c r="W21">
        <v>4.79981204819277</v>
      </c>
      <c r="X21">
        <v>14.391099672489082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5.9023642500000006</v>
      </c>
      <c r="AG21">
        <v>14.3491491908</v>
      </c>
      <c r="AH21">
        <v>0</v>
      </c>
      <c r="AI21">
        <v>0</v>
      </c>
      <c r="AJ21">
        <v>0</v>
      </c>
      <c r="AK21">
        <v>16.044759000000003</v>
      </c>
      <c r="AL21">
        <v>9.1496960499999993</v>
      </c>
      <c r="AM21">
        <v>0</v>
      </c>
      <c r="AN21">
        <v>0</v>
      </c>
      <c r="AO21">
        <v>0</v>
      </c>
      <c r="AP21">
        <v>0.10796296801988399</v>
      </c>
      <c r="AQ21">
        <v>10.349637501587301</v>
      </c>
      <c r="AR21">
        <v>0.9305230999999996</v>
      </c>
      <c r="AS21">
        <v>1.9840541439191199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533.18279349476438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259.06306815893885</v>
      </c>
      <c r="L22">
        <v>2.8800384820951357</v>
      </c>
      <c r="M22">
        <v>28.778693129407554</v>
      </c>
      <c r="N22">
        <v>11.510906123354124</v>
      </c>
      <c r="O22">
        <v>70.318321114444629</v>
      </c>
      <c r="P22">
        <v>9.5997359977420267</v>
      </c>
      <c r="Q22">
        <v>1.919</v>
      </c>
      <c r="R22">
        <v>4.7974999999999994</v>
      </c>
      <c r="S22">
        <v>3.8379999999999996</v>
      </c>
      <c r="T22">
        <v>0</v>
      </c>
      <c r="U22">
        <v>59.589972563773927</v>
      </c>
      <c r="V22">
        <v>2.8785000000000003</v>
      </c>
      <c r="W22">
        <v>4.79981204819277</v>
      </c>
      <c r="X22">
        <v>14.391099672489082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5.9023642500000006</v>
      </c>
      <c r="AG22">
        <v>14.3491491908</v>
      </c>
      <c r="AH22">
        <v>0</v>
      </c>
      <c r="AI22">
        <v>0</v>
      </c>
      <c r="AJ22">
        <v>0</v>
      </c>
      <c r="AK22">
        <v>16.044759000000003</v>
      </c>
      <c r="AL22">
        <v>9.1496960499999993</v>
      </c>
      <c r="AM22">
        <v>0</v>
      </c>
      <c r="AN22">
        <v>0</v>
      </c>
      <c r="AO22">
        <v>0</v>
      </c>
      <c r="AP22">
        <v>0.10796296801988399</v>
      </c>
      <c r="AQ22">
        <v>10.349637501587301</v>
      </c>
      <c r="AR22">
        <v>0.9305230999999996</v>
      </c>
      <c r="AS22">
        <v>1.9840541439191199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533.18279349476438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259.06306815893885</v>
      </c>
      <c r="L23">
        <v>2.8800384820951357</v>
      </c>
      <c r="M23">
        <v>28.778693129407554</v>
      </c>
      <c r="N23">
        <v>23.755246243253236</v>
      </c>
      <c r="O23">
        <v>70.318321114444629</v>
      </c>
      <c r="P23">
        <v>23.810238297593358</v>
      </c>
      <c r="Q23">
        <v>1.919</v>
      </c>
      <c r="R23">
        <v>4.7974999999999994</v>
      </c>
      <c r="S23">
        <v>3.8379999999999996</v>
      </c>
      <c r="T23">
        <v>0</v>
      </c>
      <c r="U23">
        <v>59.589972563773927</v>
      </c>
      <c r="V23">
        <v>2.8785000000000003</v>
      </c>
      <c r="W23">
        <v>4.30940526099881</v>
      </c>
      <c r="X23">
        <v>11.800355848847927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5.9023642500000006</v>
      </c>
      <c r="AG23">
        <v>14.3491491908</v>
      </c>
      <c r="AH23">
        <v>0</v>
      </c>
      <c r="AI23">
        <v>0</v>
      </c>
      <c r="AJ23">
        <v>0</v>
      </c>
      <c r="AK23">
        <v>16.044759000000003</v>
      </c>
      <c r="AL23">
        <v>9.1496960499999993</v>
      </c>
      <c r="AM23">
        <v>0</v>
      </c>
      <c r="AN23">
        <v>0</v>
      </c>
      <c r="AO23">
        <v>0</v>
      </c>
      <c r="AP23">
        <v>0.10796296801988399</v>
      </c>
      <c r="AQ23">
        <v>10.349637501587301</v>
      </c>
      <c r="AR23">
        <v>0.9305230999999996</v>
      </c>
      <c r="AS23">
        <v>1.9840541439191199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556.55648530367966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259.06306815893885</v>
      </c>
      <c r="L24">
        <v>2.8800384820951357</v>
      </c>
      <c r="M24">
        <v>45.846897743239474</v>
      </c>
      <c r="N24">
        <v>24.889152325745545</v>
      </c>
      <c r="O24">
        <v>70.318321114444629</v>
      </c>
      <c r="P24">
        <v>23.810238297593358</v>
      </c>
      <c r="Q24">
        <v>1.919</v>
      </c>
      <c r="R24">
        <v>4.7974999999999994</v>
      </c>
      <c r="S24">
        <v>3.8379999999999996</v>
      </c>
      <c r="T24">
        <v>0</v>
      </c>
      <c r="U24">
        <v>59.589972563773927</v>
      </c>
      <c r="V24">
        <v>2.8785000000000003</v>
      </c>
      <c r="W24">
        <v>4.7990205232247733</v>
      </c>
      <c r="X24">
        <v>14.389285718495014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6.9444712260327366</v>
      </c>
      <c r="AF24">
        <v>5.9023642500000006</v>
      </c>
      <c r="AG24">
        <v>14.3491491908</v>
      </c>
      <c r="AH24">
        <v>0</v>
      </c>
      <c r="AI24">
        <v>0</v>
      </c>
      <c r="AJ24">
        <v>0</v>
      </c>
      <c r="AK24">
        <v>16.044759000000003</v>
      </c>
      <c r="AL24">
        <v>9.1496960499999993</v>
      </c>
      <c r="AM24">
        <v>0</v>
      </c>
      <c r="AN24">
        <v>0</v>
      </c>
      <c r="AO24">
        <v>0</v>
      </c>
      <c r="AP24">
        <v>0.10796296801988399</v>
      </c>
      <c r="AQ24">
        <v>20.69927431</v>
      </c>
      <c r="AR24">
        <v>0.9305230999999996</v>
      </c>
      <c r="AS24">
        <v>1.9840541439191199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595.13124916632239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259.06306815893885</v>
      </c>
      <c r="L25">
        <v>2.8800384820951357</v>
      </c>
      <c r="M25">
        <v>60.79696381256413</v>
      </c>
      <c r="N25">
        <v>24.889152325745545</v>
      </c>
      <c r="O25">
        <v>70.318321114444629</v>
      </c>
      <c r="P25">
        <v>23.810238297593358</v>
      </c>
      <c r="Q25">
        <v>1.919</v>
      </c>
      <c r="R25">
        <v>4.7974999999999994</v>
      </c>
      <c r="S25">
        <v>3.8379999999999996</v>
      </c>
      <c r="T25">
        <v>0</v>
      </c>
      <c r="U25">
        <v>59.589972563773927</v>
      </c>
      <c r="V25">
        <v>2.8785000000000003</v>
      </c>
      <c r="W25">
        <v>4.8005938775510195</v>
      </c>
      <c r="X25">
        <v>14.389467887130161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13.888942891270462</v>
      </c>
      <c r="AF25">
        <v>5.9023642500000006</v>
      </c>
      <c r="AG25">
        <v>14.3491491908</v>
      </c>
      <c r="AH25">
        <v>0</v>
      </c>
      <c r="AI25">
        <v>0</v>
      </c>
      <c r="AJ25">
        <v>0</v>
      </c>
      <c r="AK25">
        <v>16.044759000000003</v>
      </c>
      <c r="AL25">
        <v>9.1496960499999993</v>
      </c>
      <c r="AM25">
        <v>0</v>
      </c>
      <c r="AN25">
        <v>0</v>
      </c>
      <c r="AO25">
        <v>0</v>
      </c>
      <c r="AP25">
        <v>0.64777736893123428</v>
      </c>
      <c r="AQ25">
        <v>31.048911118412697</v>
      </c>
      <c r="AR25">
        <v>0.9305230999999996</v>
      </c>
      <c r="AS25">
        <v>1.9840541439191199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627.91699363317025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259.06306815893885</v>
      </c>
      <c r="L26">
        <v>2.8800384820951357</v>
      </c>
      <c r="M26">
        <v>61.18277240285488</v>
      </c>
      <c r="N26">
        <v>24.889152325745545</v>
      </c>
      <c r="O26">
        <v>70.318321114444629</v>
      </c>
      <c r="P26">
        <v>23.810238297593358</v>
      </c>
      <c r="Q26">
        <v>1.919</v>
      </c>
      <c r="R26">
        <v>4.7986054347826093</v>
      </c>
      <c r="S26">
        <v>3.8379999999999996</v>
      </c>
      <c r="T26">
        <v>0</v>
      </c>
      <c r="U26">
        <v>59.589972563773927</v>
      </c>
      <c r="V26">
        <v>2.8802950556792868</v>
      </c>
      <c r="W26">
        <v>14.65997277867625</v>
      </c>
      <c r="X26">
        <v>53.050816964729258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3.850150541559425</v>
      </c>
      <c r="AE26">
        <v>13.888942891270462</v>
      </c>
      <c r="AF26">
        <v>5.9023642500000006</v>
      </c>
      <c r="AG26">
        <v>14.3491491908</v>
      </c>
      <c r="AH26">
        <v>7.9815047999999988</v>
      </c>
      <c r="AI26">
        <v>0</v>
      </c>
      <c r="AJ26">
        <v>0</v>
      </c>
      <c r="AK26">
        <v>16.044759000000003</v>
      </c>
      <c r="AL26">
        <v>9.1496960499999993</v>
      </c>
      <c r="AM26">
        <v>0</v>
      </c>
      <c r="AN26">
        <v>0</v>
      </c>
      <c r="AO26">
        <v>0</v>
      </c>
      <c r="AP26">
        <v>0.64777736893123428</v>
      </c>
      <c r="AQ26">
        <v>31.048911118412697</v>
      </c>
      <c r="AR26">
        <v>0.9305230999999996</v>
      </c>
      <c r="AS26">
        <v>1.9840541439191199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688.65808603420658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287.84921466182851</v>
      </c>
      <c r="L27">
        <v>9.0397488936533534</v>
      </c>
      <c r="M27">
        <v>61.18277240285488</v>
      </c>
      <c r="N27">
        <v>24.889152325745545</v>
      </c>
      <c r="O27">
        <v>70.318321114444629</v>
      </c>
      <c r="P27">
        <v>23.810238297593358</v>
      </c>
      <c r="Q27">
        <v>4.4491871009549797</v>
      </c>
      <c r="R27">
        <v>17.861449615441355</v>
      </c>
      <c r="S27">
        <v>11.119011633165828</v>
      </c>
      <c r="T27">
        <v>0</v>
      </c>
      <c r="U27">
        <v>59.589972563773927</v>
      </c>
      <c r="V27">
        <v>8.7301909276018108</v>
      </c>
      <c r="W27">
        <v>14.65997277867625</v>
      </c>
      <c r="X27">
        <v>53.050816964729258</v>
      </c>
      <c r="Y27">
        <v>0</v>
      </c>
      <c r="Z27">
        <v>0</v>
      </c>
      <c r="AA27">
        <v>3.4959380303797474</v>
      </c>
      <c r="AB27">
        <v>1.4042283597899472</v>
      </c>
      <c r="AC27">
        <v>0</v>
      </c>
      <c r="AD27">
        <v>7.7003006439061332</v>
      </c>
      <c r="AE27">
        <v>13.888942891270462</v>
      </c>
      <c r="AF27">
        <v>5.9023642500000006</v>
      </c>
      <c r="AG27">
        <v>14.3491491908</v>
      </c>
      <c r="AH27">
        <v>16.761160079999996</v>
      </c>
      <c r="AI27">
        <v>0</v>
      </c>
      <c r="AJ27">
        <v>0</v>
      </c>
      <c r="AK27">
        <v>16.044759000000003</v>
      </c>
      <c r="AL27">
        <v>9.1496960499999993</v>
      </c>
      <c r="AM27">
        <v>0</v>
      </c>
      <c r="AN27">
        <v>0</v>
      </c>
      <c r="AO27">
        <v>0</v>
      </c>
      <c r="AP27">
        <v>0.64777736893123428</v>
      </c>
      <c r="AQ27">
        <v>31.048911118412697</v>
      </c>
      <c r="AR27">
        <v>0.9305230999999996</v>
      </c>
      <c r="AS27">
        <v>1.9840541439191199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769.85785350787296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330.51154254532912</v>
      </c>
      <c r="L28">
        <v>9.0397703140390142</v>
      </c>
      <c r="M28">
        <v>61.18277240285488</v>
      </c>
      <c r="N28">
        <v>24.889152325745545</v>
      </c>
      <c r="O28">
        <v>70.318321114444629</v>
      </c>
      <c r="P28">
        <v>23.810238297593358</v>
      </c>
      <c r="Q28">
        <v>4.4491871009549797</v>
      </c>
      <c r="R28">
        <v>17.861449615441355</v>
      </c>
      <c r="S28">
        <v>11.119011633165828</v>
      </c>
      <c r="T28">
        <v>0</v>
      </c>
      <c r="U28">
        <v>59.589972563773927</v>
      </c>
      <c r="V28">
        <v>8.7301909276018108</v>
      </c>
      <c r="W28">
        <v>14.65997277867625</v>
      </c>
      <c r="X28">
        <v>53.050816964729258</v>
      </c>
      <c r="Y28">
        <v>0</v>
      </c>
      <c r="Z28">
        <v>0</v>
      </c>
      <c r="AA28">
        <v>5.9211205911392417</v>
      </c>
      <c r="AB28">
        <v>5.5495098771192781</v>
      </c>
      <c r="AC28">
        <v>0</v>
      </c>
      <c r="AD28">
        <v>7.7003006439061332</v>
      </c>
      <c r="AE28">
        <v>13.888942891270462</v>
      </c>
      <c r="AF28">
        <v>11.804728500000001</v>
      </c>
      <c r="AG28">
        <v>14.3491491908</v>
      </c>
      <c r="AH28">
        <v>23.944514399999999</v>
      </c>
      <c r="AI28">
        <v>0</v>
      </c>
      <c r="AJ28">
        <v>0</v>
      </c>
      <c r="AK28">
        <v>16.044759000000003</v>
      </c>
      <c r="AL28">
        <v>9.1496960499999993</v>
      </c>
      <c r="AM28">
        <v>0.67402947216804199</v>
      </c>
      <c r="AN28">
        <v>0</v>
      </c>
      <c r="AO28">
        <v>0</v>
      </c>
      <c r="AP28">
        <v>0.64777736893123428</v>
      </c>
      <c r="AQ28">
        <v>31.048911118412697</v>
      </c>
      <c r="AR28">
        <v>0.9305230999999996</v>
      </c>
      <c r="AS28">
        <v>1.9840541439191199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832.85041493201618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383.8066739300379</v>
      </c>
      <c r="L29">
        <v>9.0399642410084571</v>
      </c>
      <c r="M29">
        <v>61.18277240285488</v>
      </c>
      <c r="N29">
        <v>24.889152325745545</v>
      </c>
      <c r="O29">
        <v>70.318321114444629</v>
      </c>
      <c r="P29">
        <v>23.810238297593358</v>
      </c>
      <c r="Q29">
        <v>4.451019151036526</v>
      </c>
      <c r="R29">
        <v>17.861449615441355</v>
      </c>
      <c r="S29">
        <v>8.6416669756097555</v>
      </c>
      <c r="T29">
        <v>0</v>
      </c>
      <c r="U29">
        <v>59.589972563773927</v>
      </c>
      <c r="V29">
        <v>8.7301909276018108</v>
      </c>
      <c r="W29">
        <v>14.65997277867625</v>
      </c>
      <c r="X29">
        <v>53.050816964729258</v>
      </c>
      <c r="Y29">
        <v>0</v>
      </c>
      <c r="Z29">
        <v>0.46353444999999988</v>
      </c>
      <c r="AA29">
        <v>11.653127500000004</v>
      </c>
      <c r="AB29">
        <v>5.5495098771192781</v>
      </c>
      <c r="AC29">
        <v>0.53664821823464737</v>
      </c>
      <c r="AD29">
        <v>7.7003006439061332</v>
      </c>
      <c r="AE29">
        <v>13.888942891270462</v>
      </c>
      <c r="AF29">
        <v>17.707092750000001</v>
      </c>
      <c r="AG29">
        <v>14.3491491908</v>
      </c>
      <c r="AH29">
        <v>33.921395180401262</v>
      </c>
      <c r="AI29">
        <v>1.6093691304006281</v>
      </c>
      <c r="AJ29">
        <v>0</v>
      </c>
      <c r="AK29">
        <v>16.044759000000003</v>
      </c>
      <c r="AL29">
        <v>9.1496960499999993</v>
      </c>
      <c r="AM29">
        <v>2.2242973459864963</v>
      </c>
      <c r="AN29">
        <v>0</v>
      </c>
      <c r="AO29">
        <v>0</v>
      </c>
      <c r="AP29">
        <v>0.64777736893123428</v>
      </c>
      <c r="AQ29">
        <v>31.048911118412697</v>
      </c>
      <c r="AR29">
        <v>0.9305230999999996</v>
      </c>
      <c r="AS29">
        <v>1.9840541439191199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909.4412992479356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440.54476251394505</v>
      </c>
      <c r="L30">
        <v>9.0399642410084571</v>
      </c>
      <c r="M30">
        <v>61.18277240285488</v>
      </c>
      <c r="N30">
        <v>24.889152325745545</v>
      </c>
      <c r="O30">
        <v>70.318321114444629</v>
      </c>
      <c r="P30">
        <v>23.810238297593358</v>
      </c>
      <c r="Q30">
        <v>4.451019151036526</v>
      </c>
      <c r="R30">
        <v>17.861449615441355</v>
      </c>
      <c r="S30">
        <v>11.062139965051628</v>
      </c>
      <c r="T30">
        <v>0</v>
      </c>
      <c r="U30">
        <v>59.589972563773927</v>
      </c>
      <c r="V30">
        <v>8.7301909276018108</v>
      </c>
      <c r="W30">
        <v>14.65997277867625</v>
      </c>
      <c r="X30">
        <v>53.050816964729258</v>
      </c>
      <c r="Y30">
        <v>0</v>
      </c>
      <c r="Z30">
        <v>5.4956643513636347</v>
      </c>
      <c r="AA30">
        <v>11.653127500000004</v>
      </c>
      <c r="AB30">
        <v>11.099020193398346</v>
      </c>
      <c r="AC30">
        <v>12.247925086539972</v>
      </c>
      <c r="AD30">
        <v>11.550451185465558</v>
      </c>
      <c r="AE30">
        <v>13.888942891270462</v>
      </c>
      <c r="AF30">
        <v>23.609457000000003</v>
      </c>
      <c r="AG30">
        <v>14.3491491908</v>
      </c>
      <c r="AH30">
        <v>45.893652819598728</v>
      </c>
      <c r="AI30">
        <v>6.8902465058915929</v>
      </c>
      <c r="AJ30">
        <v>0</v>
      </c>
      <c r="AK30">
        <v>16.044759000000003</v>
      </c>
      <c r="AL30">
        <v>39.925946399999994</v>
      </c>
      <c r="AM30">
        <v>2.2242973459864963</v>
      </c>
      <c r="AN30">
        <v>0</v>
      </c>
      <c r="AO30">
        <v>0</v>
      </c>
      <c r="AP30">
        <v>0.64777736893123428</v>
      </c>
      <c r="AQ30">
        <v>31.048911118412697</v>
      </c>
      <c r="AR30">
        <v>0.9305230999999996</v>
      </c>
      <c r="AS30">
        <v>1.9840541439191199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1048.6746780634808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488.77085229824763</v>
      </c>
      <c r="L31">
        <v>9.0399642410084571</v>
      </c>
      <c r="M31">
        <v>61.18277240285488</v>
      </c>
      <c r="N31">
        <v>24.889152325745545</v>
      </c>
      <c r="O31">
        <v>70.318321114444629</v>
      </c>
      <c r="P31">
        <v>23.810238297593358</v>
      </c>
      <c r="Q31">
        <v>4.451019151036526</v>
      </c>
      <c r="R31">
        <v>17.861449615441355</v>
      </c>
      <c r="S31">
        <v>11.120571371248024</v>
      </c>
      <c r="T31">
        <v>0</v>
      </c>
      <c r="U31">
        <v>59.589972563773927</v>
      </c>
      <c r="V31">
        <v>8.7301909276018108</v>
      </c>
      <c r="W31">
        <v>14.65997277867625</v>
      </c>
      <c r="X31">
        <v>53.050816964729258</v>
      </c>
      <c r="Y31">
        <v>0</v>
      </c>
      <c r="Z31">
        <v>5.4956643513636347</v>
      </c>
      <c r="AA31">
        <v>11.653127500000004</v>
      </c>
      <c r="AB31">
        <v>11.099020193398346</v>
      </c>
      <c r="AC31">
        <v>12.247925086539972</v>
      </c>
      <c r="AD31">
        <v>11.550451185465558</v>
      </c>
      <c r="AE31">
        <v>13.888942891270462</v>
      </c>
      <c r="AF31">
        <v>23.609457000000003</v>
      </c>
      <c r="AG31">
        <v>14.3491491908</v>
      </c>
      <c r="AH31">
        <v>57.865909580401258</v>
      </c>
      <c r="AI31">
        <v>6.8902465058915929</v>
      </c>
      <c r="AJ31">
        <v>0</v>
      </c>
      <c r="AK31">
        <v>16.044759000000003</v>
      </c>
      <c r="AL31">
        <v>39.925946399999994</v>
      </c>
      <c r="AM31">
        <v>4.4396081651912978</v>
      </c>
      <c r="AN31">
        <v>0</v>
      </c>
      <c r="AO31">
        <v>0</v>
      </c>
      <c r="AP31">
        <v>0.64777736893123428</v>
      </c>
      <c r="AQ31">
        <v>31.048911118412697</v>
      </c>
      <c r="AR31">
        <v>15.353631149999995</v>
      </c>
      <c r="AS31">
        <v>1.9840541439191199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1125.5698748839868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488.77085229824763</v>
      </c>
      <c r="L32">
        <v>9.0399642410084571</v>
      </c>
      <c r="M32">
        <v>61.18277240285488</v>
      </c>
      <c r="N32">
        <v>24.889152325745545</v>
      </c>
      <c r="O32">
        <v>70.318321114444629</v>
      </c>
      <c r="P32">
        <v>23.810238297593358</v>
      </c>
      <c r="Q32">
        <v>4.451019151036526</v>
      </c>
      <c r="R32">
        <v>17.861449615441355</v>
      </c>
      <c r="S32">
        <v>11.120571371248024</v>
      </c>
      <c r="T32">
        <v>0</v>
      </c>
      <c r="U32">
        <v>59.589972563773927</v>
      </c>
      <c r="V32">
        <v>8.7301909276018108</v>
      </c>
      <c r="W32">
        <v>14.65997277867625</v>
      </c>
      <c r="X32">
        <v>53.050816964729258</v>
      </c>
      <c r="Y32">
        <v>0</v>
      </c>
      <c r="Z32">
        <v>5.4956643513636347</v>
      </c>
      <c r="AA32">
        <v>11.653127500000004</v>
      </c>
      <c r="AB32">
        <v>11.099020193398346</v>
      </c>
      <c r="AC32">
        <v>12.247925086539972</v>
      </c>
      <c r="AD32">
        <v>11.550451185465558</v>
      </c>
      <c r="AE32">
        <v>13.888942891270462</v>
      </c>
      <c r="AF32">
        <v>23.609457000000003</v>
      </c>
      <c r="AG32">
        <v>14.3491491908</v>
      </c>
      <c r="AH32">
        <v>59.142950436240746</v>
      </c>
      <c r="AI32">
        <v>6.8902465058915929</v>
      </c>
      <c r="AJ32">
        <v>0</v>
      </c>
      <c r="AK32">
        <v>18.718885280378252</v>
      </c>
      <c r="AL32">
        <v>39.925946399999994</v>
      </c>
      <c r="AM32">
        <v>4.4396081651912978</v>
      </c>
      <c r="AN32">
        <v>0</v>
      </c>
      <c r="AO32">
        <v>0</v>
      </c>
      <c r="AP32">
        <v>0.53981484009942005</v>
      </c>
      <c r="AQ32">
        <v>31.048911118412697</v>
      </c>
      <c r="AR32">
        <v>15.353631149999995</v>
      </c>
      <c r="AS32">
        <v>1.9840541439191199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1129.4130794913726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488.77085229824763</v>
      </c>
      <c r="L33">
        <v>9.0399642410084571</v>
      </c>
      <c r="M33">
        <v>61.18277240285488</v>
      </c>
      <c r="N33">
        <v>24.889152325745545</v>
      </c>
      <c r="O33">
        <v>70.318321114444629</v>
      </c>
      <c r="P33">
        <v>23.810238297593358</v>
      </c>
      <c r="Q33">
        <v>4.451019151036526</v>
      </c>
      <c r="R33">
        <v>17.861449615441355</v>
      </c>
      <c r="S33">
        <v>11.120571371248024</v>
      </c>
      <c r="T33">
        <v>0</v>
      </c>
      <c r="U33">
        <v>59.589972563773927</v>
      </c>
      <c r="V33">
        <v>8.7301909276018108</v>
      </c>
      <c r="W33">
        <v>14.07006205810684</v>
      </c>
      <c r="X33">
        <v>53.050816964729258</v>
      </c>
      <c r="Y33">
        <v>0</v>
      </c>
      <c r="Z33">
        <v>5.4956643513636347</v>
      </c>
      <c r="AA33">
        <v>5.9211205911392417</v>
      </c>
      <c r="AB33">
        <v>11.099020193398346</v>
      </c>
      <c r="AC33">
        <v>12.247925086539972</v>
      </c>
      <c r="AD33">
        <v>7.7003006439061332</v>
      </c>
      <c r="AE33">
        <v>13.888942891270462</v>
      </c>
      <c r="AF33">
        <v>23.609457000000003</v>
      </c>
      <c r="AG33">
        <v>14.3491491908</v>
      </c>
      <c r="AH33">
        <v>59.142950436240746</v>
      </c>
      <c r="AI33">
        <v>6.8902465058915929</v>
      </c>
      <c r="AJ33">
        <v>0</v>
      </c>
      <c r="AK33">
        <v>18.718885280378252</v>
      </c>
      <c r="AL33">
        <v>39.925946399999994</v>
      </c>
      <c r="AM33">
        <v>4.4396081651912978</v>
      </c>
      <c r="AN33">
        <v>0</v>
      </c>
      <c r="AO33">
        <v>0</v>
      </c>
      <c r="AP33">
        <v>0.53981484009942005</v>
      </c>
      <c r="AQ33">
        <v>31.048911118412697</v>
      </c>
      <c r="AR33">
        <v>1.8610461999999992</v>
      </c>
      <c r="AS33">
        <v>1.9840541439191199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1105.7484263703832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488.77085229824763</v>
      </c>
      <c r="L34">
        <v>9.0399642410084571</v>
      </c>
      <c r="M34">
        <v>61.18277240285488</v>
      </c>
      <c r="N34">
        <v>24.889152325745545</v>
      </c>
      <c r="O34">
        <v>70.318321114444629</v>
      </c>
      <c r="P34">
        <v>23.810238297593358</v>
      </c>
      <c r="Q34">
        <v>4.451019151036526</v>
      </c>
      <c r="R34">
        <v>17.861449615441355</v>
      </c>
      <c r="S34">
        <v>11.120571371248024</v>
      </c>
      <c r="T34">
        <v>0</v>
      </c>
      <c r="U34">
        <v>59.589972563773927</v>
      </c>
      <c r="V34">
        <v>8.7301909276018108</v>
      </c>
      <c r="W34">
        <v>14.07006205810684</v>
      </c>
      <c r="X34">
        <v>53.050816964729258</v>
      </c>
      <c r="Y34">
        <v>0</v>
      </c>
      <c r="Z34">
        <v>5.4956643513636347</v>
      </c>
      <c r="AA34">
        <v>5.9211205911392417</v>
      </c>
      <c r="AB34">
        <v>11.099020193398346</v>
      </c>
      <c r="AC34">
        <v>12.247925086539972</v>
      </c>
      <c r="AD34">
        <v>3.850150541559425</v>
      </c>
      <c r="AE34">
        <v>13.888942891270462</v>
      </c>
      <c r="AF34">
        <v>23.609457000000003</v>
      </c>
      <c r="AG34">
        <v>14.3491491908</v>
      </c>
      <c r="AH34">
        <v>59.142950436240746</v>
      </c>
      <c r="AI34">
        <v>6.8902465058915929</v>
      </c>
      <c r="AJ34">
        <v>0</v>
      </c>
      <c r="AK34">
        <v>18.718885280378252</v>
      </c>
      <c r="AL34">
        <v>39.925946399999994</v>
      </c>
      <c r="AM34">
        <v>4.4396081651912978</v>
      </c>
      <c r="AN34">
        <v>0</v>
      </c>
      <c r="AO34">
        <v>0</v>
      </c>
      <c r="AP34">
        <v>0.53981484009942005</v>
      </c>
      <c r="AQ34">
        <v>31.048911118412697</v>
      </c>
      <c r="AR34">
        <v>1.3957846499999993</v>
      </c>
      <c r="AS34">
        <v>1.9840541439191199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1101.4330147180365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488.77085229824763</v>
      </c>
      <c r="L35">
        <v>9.0399642410084571</v>
      </c>
      <c r="M35">
        <v>61.18277240285488</v>
      </c>
      <c r="N35">
        <v>24.889152325745545</v>
      </c>
      <c r="O35">
        <v>70.318321114444629</v>
      </c>
      <c r="P35">
        <v>23.810238297593358</v>
      </c>
      <c r="Q35">
        <v>4.451019151036526</v>
      </c>
      <c r="R35">
        <v>17.861449615441355</v>
      </c>
      <c r="S35">
        <v>11.120571371248024</v>
      </c>
      <c r="T35">
        <v>0</v>
      </c>
      <c r="U35">
        <v>59.589972563773927</v>
      </c>
      <c r="V35">
        <v>8.7301909276018108</v>
      </c>
      <c r="W35">
        <v>14.07006205810684</v>
      </c>
      <c r="X35">
        <v>53.050816964729258</v>
      </c>
      <c r="Y35">
        <v>0</v>
      </c>
      <c r="Z35">
        <v>5.4956643513636347</v>
      </c>
      <c r="AA35">
        <v>3.662411500000001</v>
      </c>
      <c r="AB35">
        <v>11.099020193398346</v>
      </c>
      <c r="AC35">
        <v>12.247925086539972</v>
      </c>
      <c r="AD35">
        <v>0</v>
      </c>
      <c r="AE35">
        <v>13.888942891270462</v>
      </c>
      <c r="AF35">
        <v>23.609457000000003</v>
      </c>
      <c r="AG35">
        <v>14.3491491908</v>
      </c>
      <c r="AH35">
        <v>47.889028799999998</v>
      </c>
      <c r="AI35">
        <v>6.8902465058915929</v>
      </c>
      <c r="AJ35">
        <v>0</v>
      </c>
      <c r="AK35">
        <v>18.718885280378252</v>
      </c>
      <c r="AL35">
        <v>39.925946399999994</v>
      </c>
      <c r="AM35">
        <v>2.2242973459864963</v>
      </c>
      <c r="AN35">
        <v>0</v>
      </c>
      <c r="AO35">
        <v>0</v>
      </c>
      <c r="AP35">
        <v>2.861017334962717</v>
      </c>
      <c r="AQ35">
        <v>31.048911118412697</v>
      </c>
      <c r="AR35">
        <v>1.3957846499999993</v>
      </c>
      <c r="AS35">
        <v>1.9840541439191199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1084.1761251247558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488.77085229824763</v>
      </c>
      <c r="L36">
        <v>9.0399642410084571</v>
      </c>
      <c r="M36">
        <v>61.18277240285488</v>
      </c>
      <c r="N36">
        <v>24.889152325745545</v>
      </c>
      <c r="O36">
        <v>70.318321114444629</v>
      </c>
      <c r="P36">
        <v>23.810238297593358</v>
      </c>
      <c r="Q36">
        <v>4.451019151036526</v>
      </c>
      <c r="R36">
        <v>17.861449615441355</v>
      </c>
      <c r="S36">
        <v>11.120571371248024</v>
      </c>
      <c r="T36">
        <v>0</v>
      </c>
      <c r="U36">
        <v>59.589972563773927</v>
      </c>
      <c r="V36">
        <v>8.7301909276018108</v>
      </c>
      <c r="W36">
        <v>14.07006205810684</v>
      </c>
      <c r="X36">
        <v>53.050816964729258</v>
      </c>
      <c r="Y36">
        <v>0</v>
      </c>
      <c r="Z36">
        <v>0</v>
      </c>
      <c r="AA36">
        <v>0</v>
      </c>
      <c r="AB36">
        <v>11.099020193398346</v>
      </c>
      <c r="AC36">
        <v>0.53664821823464737</v>
      </c>
      <c r="AD36">
        <v>0</v>
      </c>
      <c r="AE36">
        <v>13.888942891270462</v>
      </c>
      <c r="AF36">
        <v>11.804728500000001</v>
      </c>
      <c r="AG36">
        <v>14.3491491908</v>
      </c>
      <c r="AH36">
        <v>39.428633624160504</v>
      </c>
      <c r="AI36">
        <v>1.6093691304006281</v>
      </c>
      <c r="AJ36">
        <v>0</v>
      </c>
      <c r="AK36">
        <v>18.718885280378252</v>
      </c>
      <c r="AL36">
        <v>9.1496960499999993</v>
      </c>
      <c r="AM36">
        <v>2.2242973459864963</v>
      </c>
      <c r="AN36">
        <v>0</v>
      </c>
      <c r="AO36">
        <v>0</v>
      </c>
      <c r="AP36">
        <v>2.861017334962717</v>
      </c>
      <c r="AQ36">
        <v>31.048911118412697</v>
      </c>
      <c r="AR36">
        <v>1.3957846499999993</v>
      </c>
      <c r="AS36">
        <v>1.9840541439191199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1006.9845210037563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488.77085229824763</v>
      </c>
      <c r="L37">
        <v>9.0399642410084571</v>
      </c>
      <c r="M37">
        <v>61.18277240285488</v>
      </c>
      <c r="N37">
        <v>24.889152325745545</v>
      </c>
      <c r="O37">
        <v>70.318321114444629</v>
      </c>
      <c r="P37">
        <v>23.810238297593358</v>
      </c>
      <c r="Q37">
        <v>4.451019151036526</v>
      </c>
      <c r="R37">
        <v>17.861449615441355</v>
      </c>
      <c r="S37">
        <v>11.120571371248024</v>
      </c>
      <c r="T37">
        <v>0</v>
      </c>
      <c r="U37">
        <v>59.589972563773927</v>
      </c>
      <c r="V37">
        <v>8.7301909276018108</v>
      </c>
      <c r="W37">
        <v>14.07006205810684</v>
      </c>
      <c r="X37">
        <v>53.050816964729258</v>
      </c>
      <c r="Y37">
        <v>0</v>
      </c>
      <c r="Z37">
        <v>0</v>
      </c>
      <c r="AA37">
        <v>0</v>
      </c>
      <c r="AB37">
        <v>11.099020193398346</v>
      </c>
      <c r="AC37">
        <v>0</v>
      </c>
      <c r="AD37">
        <v>0</v>
      </c>
      <c r="AE37">
        <v>13.888942891270462</v>
      </c>
      <c r="AF37">
        <v>5.9023642500000006</v>
      </c>
      <c r="AG37">
        <v>14.3491491908</v>
      </c>
      <c r="AH37">
        <v>27.137116319999997</v>
      </c>
      <c r="AI37">
        <v>0</v>
      </c>
      <c r="AJ37">
        <v>0</v>
      </c>
      <c r="AK37">
        <v>18.718885280378252</v>
      </c>
      <c r="AL37">
        <v>1.6635810999999996</v>
      </c>
      <c r="AM37">
        <v>0</v>
      </c>
      <c r="AN37">
        <v>0</v>
      </c>
      <c r="AO37">
        <v>0</v>
      </c>
      <c r="AP37">
        <v>0.70175885294117646</v>
      </c>
      <c r="AQ37">
        <v>31.048911118412697</v>
      </c>
      <c r="AR37">
        <v>1.3957846499999993</v>
      </c>
      <c r="AS37">
        <v>1.9840541439191199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974.77495132295246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488.77085229824763</v>
      </c>
      <c r="L38">
        <v>9.0399642410084571</v>
      </c>
      <c r="M38">
        <v>61.18277240285488</v>
      </c>
      <c r="N38">
        <v>24.889152325745545</v>
      </c>
      <c r="O38">
        <v>70.318321114444629</v>
      </c>
      <c r="P38">
        <v>23.810238297593358</v>
      </c>
      <c r="Q38">
        <v>4.451019151036526</v>
      </c>
      <c r="R38">
        <v>17.861449615441355</v>
      </c>
      <c r="S38">
        <v>11.120571371248024</v>
      </c>
      <c r="T38">
        <v>0</v>
      </c>
      <c r="U38">
        <v>59.589972563773927</v>
      </c>
      <c r="V38">
        <v>8.7301909276018108</v>
      </c>
      <c r="W38">
        <v>14.07006205810684</v>
      </c>
      <c r="X38">
        <v>53.050816964729258</v>
      </c>
      <c r="Y38">
        <v>0</v>
      </c>
      <c r="Z38">
        <v>0</v>
      </c>
      <c r="AA38">
        <v>0</v>
      </c>
      <c r="AB38">
        <v>11.099020193398346</v>
      </c>
      <c r="AC38">
        <v>0</v>
      </c>
      <c r="AD38">
        <v>0</v>
      </c>
      <c r="AE38">
        <v>13.888942891270462</v>
      </c>
      <c r="AF38">
        <v>5.9023642500000006</v>
      </c>
      <c r="AG38">
        <v>14.3491491908</v>
      </c>
      <c r="AH38">
        <v>14.366708639999999</v>
      </c>
      <c r="AI38">
        <v>0</v>
      </c>
      <c r="AJ38">
        <v>0</v>
      </c>
      <c r="AK38">
        <v>18.718885280378252</v>
      </c>
      <c r="AL38">
        <v>1.6635810999999996</v>
      </c>
      <c r="AM38">
        <v>0</v>
      </c>
      <c r="AN38">
        <v>0</v>
      </c>
      <c r="AO38">
        <v>0</v>
      </c>
      <c r="AP38">
        <v>0.70175885294117646</v>
      </c>
      <c r="AQ38">
        <v>31.048911118412697</v>
      </c>
      <c r="AR38">
        <v>1.3957846499999993</v>
      </c>
      <c r="AS38">
        <v>1.9840541439191199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962.0045436429524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488.77085229824763</v>
      </c>
      <c r="L39">
        <v>9.0399642410084571</v>
      </c>
      <c r="M39">
        <v>61.18277240285488</v>
      </c>
      <c r="N39">
        <v>24.889152325745545</v>
      </c>
      <c r="O39">
        <v>70.318321114444629</v>
      </c>
      <c r="P39">
        <v>23.810238297593358</v>
      </c>
      <c r="Q39">
        <v>4.451019151036526</v>
      </c>
      <c r="R39">
        <v>17.861449615441355</v>
      </c>
      <c r="S39">
        <v>11.120571371248024</v>
      </c>
      <c r="T39">
        <v>0</v>
      </c>
      <c r="U39">
        <v>59.589972563773927</v>
      </c>
      <c r="V39">
        <v>8.7301909276018108</v>
      </c>
      <c r="W39">
        <v>14.07006205810684</v>
      </c>
      <c r="X39">
        <v>53.050816964729258</v>
      </c>
      <c r="Y39">
        <v>0</v>
      </c>
      <c r="Z39">
        <v>0</v>
      </c>
      <c r="AA39">
        <v>0</v>
      </c>
      <c r="AB39">
        <v>5.5495098771192781</v>
      </c>
      <c r="AC39">
        <v>0</v>
      </c>
      <c r="AD39">
        <v>0</v>
      </c>
      <c r="AE39">
        <v>6.9444712260327366</v>
      </c>
      <c r="AF39">
        <v>5.9023642500000006</v>
      </c>
      <c r="AG39">
        <v>14.3491491908</v>
      </c>
      <c r="AH39">
        <v>13.648373076240759</v>
      </c>
      <c r="AI39">
        <v>0</v>
      </c>
      <c r="AJ39">
        <v>0</v>
      </c>
      <c r="AK39">
        <v>18.718885280378252</v>
      </c>
      <c r="AL39">
        <v>1.6635810999999996</v>
      </c>
      <c r="AM39">
        <v>0</v>
      </c>
      <c r="AN39">
        <v>0</v>
      </c>
      <c r="AO39">
        <v>0</v>
      </c>
      <c r="AP39">
        <v>0.70175885294117646</v>
      </c>
      <c r="AQ39">
        <v>31.048911118412697</v>
      </c>
      <c r="AR39">
        <v>1.3957846499999993</v>
      </c>
      <c r="AS39">
        <v>1.9840541439191199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948.79222609767635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488.77085229824763</v>
      </c>
      <c r="L40">
        <v>9.0399642410084571</v>
      </c>
      <c r="M40">
        <v>61.18277240285488</v>
      </c>
      <c r="N40">
        <v>24.889152325745545</v>
      </c>
      <c r="O40">
        <v>70.318321114444629</v>
      </c>
      <c r="P40">
        <v>23.810238297593358</v>
      </c>
      <c r="Q40">
        <v>4.451019151036526</v>
      </c>
      <c r="R40">
        <v>17.861449615441355</v>
      </c>
      <c r="S40">
        <v>11.120571371248024</v>
      </c>
      <c r="T40">
        <v>0</v>
      </c>
      <c r="U40">
        <v>59.589972563773927</v>
      </c>
      <c r="V40">
        <v>8.7301909276018108</v>
      </c>
      <c r="W40">
        <v>14.07006205810684</v>
      </c>
      <c r="X40">
        <v>53.050816964729258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6.9444712260327366</v>
      </c>
      <c r="AF40">
        <v>5.9023642500000006</v>
      </c>
      <c r="AG40">
        <v>14.3491491908</v>
      </c>
      <c r="AH40">
        <v>7.7420596120802534</v>
      </c>
      <c r="AI40">
        <v>0</v>
      </c>
      <c r="AJ40">
        <v>0</v>
      </c>
      <c r="AK40">
        <v>18.718885280378252</v>
      </c>
      <c r="AL40">
        <v>1.6635810999999996</v>
      </c>
      <c r="AM40">
        <v>0</v>
      </c>
      <c r="AN40">
        <v>0</v>
      </c>
      <c r="AO40">
        <v>0</v>
      </c>
      <c r="AP40">
        <v>0.70175885294117646</v>
      </c>
      <c r="AQ40">
        <v>20.69927431</v>
      </c>
      <c r="AR40">
        <v>1.3957846499999993</v>
      </c>
      <c r="AS40">
        <v>1.9840541439191199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926.98676594798383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488.77085229824763</v>
      </c>
      <c r="L41">
        <v>9.0399642410084571</v>
      </c>
      <c r="M41">
        <v>61.18277240285488</v>
      </c>
      <c r="N41">
        <v>24.889152325745545</v>
      </c>
      <c r="O41">
        <v>70.318321114444629</v>
      </c>
      <c r="P41">
        <v>23.810238297593358</v>
      </c>
      <c r="Q41">
        <v>4.451019151036526</v>
      </c>
      <c r="R41">
        <v>17.861449615441355</v>
      </c>
      <c r="S41">
        <v>11.120571371248024</v>
      </c>
      <c r="T41">
        <v>0</v>
      </c>
      <c r="U41">
        <v>59.589972563773927</v>
      </c>
      <c r="V41">
        <v>8.7301909276018108</v>
      </c>
      <c r="W41">
        <v>14.07006205810684</v>
      </c>
      <c r="X41">
        <v>53.050816964729258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6.9444712260327366</v>
      </c>
      <c r="AF41">
        <v>5.9023642500000006</v>
      </c>
      <c r="AG41">
        <v>14.3491491908</v>
      </c>
      <c r="AH41">
        <v>0</v>
      </c>
      <c r="AI41">
        <v>0</v>
      </c>
      <c r="AJ41">
        <v>0</v>
      </c>
      <c r="AK41">
        <v>18.718885280378252</v>
      </c>
      <c r="AL41">
        <v>1.6635810999999996</v>
      </c>
      <c r="AM41">
        <v>0</v>
      </c>
      <c r="AN41">
        <v>0</v>
      </c>
      <c r="AO41">
        <v>0</v>
      </c>
      <c r="AP41">
        <v>2.861017334962717</v>
      </c>
      <c r="AQ41">
        <v>10.349637501587301</v>
      </c>
      <c r="AR41">
        <v>1.3957846499999993</v>
      </c>
      <c r="AS41">
        <v>1.9840541439191199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911.05432800951246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488.77085229824763</v>
      </c>
      <c r="L42">
        <v>9.0399642410084571</v>
      </c>
      <c r="M42">
        <v>61.18277240285488</v>
      </c>
      <c r="N42">
        <v>24.889152325745545</v>
      </c>
      <c r="O42">
        <v>70.318321114444629</v>
      </c>
      <c r="P42">
        <v>23.810238297593358</v>
      </c>
      <c r="Q42">
        <v>4.451019151036526</v>
      </c>
      <c r="R42">
        <v>17.861449615441355</v>
      </c>
      <c r="S42">
        <v>11.120571371248024</v>
      </c>
      <c r="T42">
        <v>0</v>
      </c>
      <c r="U42">
        <v>59.589972563773927</v>
      </c>
      <c r="V42">
        <v>8.7301909276018108</v>
      </c>
      <c r="W42">
        <v>14.07006205810684</v>
      </c>
      <c r="X42">
        <v>53.050816964729258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6.9444712260327366</v>
      </c>
      <c r="AF42">
        <v>5.9023642500000006</v>
      </c>
      <c r="AG42">
        <v>14.3491491908</v>
      </c>
      <c r="AH42">
        <v>0</v>
      </c>
      <c r="AI42">
        <v>0</v>
      </c>
      <c r="AJ42">
        <v>0</v>
      </c>
      <c r="AK42">
        <v>18.718885280378252</v>
      </c>
      <c r="AL42">
        <v>1.6635810999999996</v>
      </c>
      <c r="AM42">
        <v>0</v>
      </c>
      <c r="AN42">
        <v>0</v>
      </c>
      <c r="AO42">
        <v>0</v>
      </c>
      <c r="AP42">
        <v>2.861017334962717</v>
      </c>
      <c r="AQ42">
        <v>10.349637501587301</v>
      </c>
      <c r="AR42">
        <v>1.3957846499999993</v>
      </c>
      <c r="AS42">
        <v>1.9840541439191199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911.05432800951246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488.77085229824763</v>
      </c>
      <c r="L43">
        <v>9.0399642410084571</v>
      </c>
      <c r="M43">
        <v>61.18277240285488</v>
      </c>
      <c r="N43">
        <v>24.889152325745545</v>
      </c>
      <c r="O43">
        <v>70.318321114444629</v>
      </c>
      <c r="P43">
        <v>23.810238297593358</v>
      </c>
      <c r="Q43">
        <v>4.451019151036526</v>
      </c>
      <c r="R43">
        <v>17.861449615441355</v>
      </c>
      <c r="S43">
        <v>11.120571371248024</v>
      </c>
      <c r="T43">
        <v>0</v>
      </c>
      <c r="U43">
        <v>59.589972563773927</v>
      </c>
      <c r="V43">
        <v>8.7301909276018108</v>
      </c>
      <c r="W43">
        <v>14.07006205810684</v>
      </c>
      <c r="X43">
        <v>53.050816964729258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5.9023642500000006</v>
      </c>
      <c r="AG43">
        <v>14.3491491908</v>
      </c>
      <c r="AH43">
        <v>0</v>
      </c>
      <c r="AI43">
        <v>0</v>
      </c>
      <c r="AJ43">
        <v>0</v>
      </c>
      <c r="AK43">
        <v>18.718885280378252</v>
      </c>
      <c r="AL43">
        <v>1.6635810999999996</v>
      </c>
      <c r="AM43">
        <v>0</v>
      </c>
      <c r="AN43">
        <v>0</v>
      </c>
      <c r="AO43">
        <v>0</v>
      </c>
      <c r="AP43">
        <v>2.9689803029826014</v>
      </c>
      <c r="AQ43">
        <v>10.349637501587301</v>
      </c>
      <c r="AR43">
        <v>1.3957846499999993</v>
      </c>
      <c r="AS43">
        <v>1.9840541439191199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904.21781975149952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488.77085229824763</v>
      </c>
      <c r="L44">
        <v>9.0399642410084571</v>
      </c>
      <c r="M44">
        <v>61.18277240285488</v>
      </c>
      <c r="N44">
        <v>24.889152325745545</v>
      </c>
      <c r="O44">
        <v>70.318321114444629</v>
      </c>
      <c r="P44">
        <v>23.810238297593358</v>
      </c>
      <c r="Q44">
        <v>4.451019151036526</v>
      </c>
      <c r="R44">
        <v>17.861449615441355</v>
      </c>
      <c r="S44">
        <v>11.120571371248024</v>
      </c>
      <c r="T44">
        <v>0</v>
      </c>
      <c r="U44">
        <v>59.589972563773927</v>
      </c>
      <c r="V44">
        <v>8.7301909276018108</v>
      </c>
      <c r="W44">
        <v>14.07006205810684</v>
      </c>
      <c r="X44">
        <v>53.050816964729258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5.9023642500000006</v>
      </c>
      <c r="AG44">
        <v>14.3491491908</v>
      </c>
      <c r="AH44">
        <v>0</v>
      </c>
      <c r="AI44">
        <v>0</v>
      </c>
      <c r="AJ44">
        <v>0</v>
      </c>
      <c r="AK44">
        <v>18.718885280378252</v>
      </c>
      <c r="AL44">
        <v>1.6635810999999996</v>
      </c>
      <c r="AM44">
        <v>0</v>
      </c>
      <c r="AN44">
        <v>0</v>
      </c>
      <c r="AO44">
        <v>0</v>
      </c>
      <c r="AP44">
        <v>2.9689803029826014</v>
      </c>
      <c r="AQ44">
        <v>10.349637501587301</v>
      </c>
      <c r="AR44">
        <v>1.3957846499999993</v>
      </c>
      <c r="AS44">
        <v>1.9840541439191199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904.21781975149952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488.77085229824763</v>
      </c>
      <c r="L45">
        <v>9.0399642410084571</v>
      </c>
      <c r="M45">
        <v>61.18277240285488</v>
      </c>
      <c r="N45">
        <v>24.889152325745545</v>
      </c>
      <c r="O45">
        <v>70.318321114444629</v>
      </c>
      <c r="P45">
        <v>23.810238297593358</v>
      </c>
      <c r="Q45">
        <v>4.451019151036526</v>
      </c>
      <c r="R45">
        <v>17.861449615441355</v>
      </c>
      <c r="S45">
        <v>11.120571371248024</v>
      </c>
      <c r="T45">
        <v>0</v>
      </c>
      <c r="U45">
        <v>59.589972563773927</v>
      </c>
      <c r="V45">
        <v>8.7301909276018108</v>
      </c>
      <c r="W45">
        <v>14.07006205810684</v>
      </c>
      <c r="X45">
        <v>53.050816964729258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5.9023642500000006</v>
      </c>
      <c r="AG45">
        <v>14.3491491908</v>
      </c>
      <c r="AH45">
        <v>0</v>
      </c>
      <c r="AI45">
        <v>0</v>
      </c>
      <c r="AJ45">
        <v>0</v>
      </c>
      <c r="AK45">
        <v>18.718885280378252</v>
      </c>
      <c r="AL45">
        <v>1.6635810999999996</v>
      </c>
      <c r="AM45">
        <v>0</v>
      </c>
      <c r="AN45">
        <v>0</v>
      </c>
      <c r="AO45">
        <v>0</v>
      </c>
      <c r="AP45">
        <v>2.9689803029826014</v>
      </c>
      <c r="AQ45">
        <v>0</v>
      </c>
      <c r="AR45">
        <v>1.3957846499999993</v>
      </c>
      <c r="AS45">
        <v>1.9840541439191199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893.86818224991225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488.77085229824763</v>
      </c>
      <c r="L46">
        <v>9.0399642410084571</v>
      </c>
      <c r="M46">
        <v>61.18277240285488</v>
      </c>
      <c r="N46">
        <v>24.889152325745545</v>
      </c>
      <c r="O46">
        <v>70.318321114444629</v>
      </c>
      <c r="P46">
        <v>23.810238297593358</v>
      </c>
      <c r="Q46">
        <v>4.451019151036526</v>
      </c>
      <c r="R46">
        <v>17.861449615441355</v>
      </c>
      <c r="S46">
        <v>11.120571371248024</v>
      </c>
      <c r="T46">
        <v>0</v>
      </c>
      <c r="U46">
        <v>59.589972563773927</v>
      </c>
      <c r="V46">
        <v>8.7301909276018108</v>
      </c>
      <c r="W46">
        <v>14.07006205810684</v>
      </c>
      <c r="X46">
        <v>53.050816964729258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5.9023642500000006</v>
      </c>
      <c r="AG46">
        <v>14.3491491908</v>
      </c>
      <c r="AH46">
        <v>0</v>
      </c>
      <c r="AI46">
        <v>0</v>
      </c>
      <c r="AJ46">
        <v>0</v>
      </c>
      <c r="AK46">
        <v>18.718885280378252</v>
      </c>
      <c r="AL46">
        <v>1.6635810999999996</v>
      </c>
      <c r="AM46">
        <v>0</v>
      </c>
      <c r="AN46">
        <v>0</v>
      </c>
      <c r="AO46">
        <v>0</v>
      </c>
      <c r="AP46">
        <v>2.9689803029826014</v>
      </c>
      <c r="AQ46">
        <v>0</v>
      </c>
      <c r="AR46">
        <v>15.353631149999995</v>
      </c>
      <c r="AS46">
        <v>1.9840541439191199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907.82602874991221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488.77085229824763</v>
      </c>
      <c r="L47">
        <v>9.0399642410084571</v>
      </c>
      <c r="M47">
        <v>61.18277240285488</v>
      </c>
      <c r="N47">
        <v>24.889152325745545</v>
      </c>
      <c r="O47">
        <v>70.318321114444629</v>
      </c>
      <c r="P47">
        <v>23.810238297593358</v>
      </c>
      <c r="Q47">
        <v>4.451019151036526</v>
      </c>
      <c r="R47">
        <v>17.861449615441355</v>
      </c>
      <c r="S47">
        <v>11.120571371248024</v>
      </c>
      <c r="T47">
        <v>0</v>
      </c>
      <c r="U47">
        <v>59.589972563773927</v>
      </c>
      <c r="V47">
        <v>8.7301909276018108</v>
      </c>
      <c r="W47">
        <v>14.07006205810684</v>
      </c>
      <c r="X47">
        <v>53.050816964729258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5.9023642500000006</v>
      </c>
      <c r="AG47">
        <v>14.3491491908</v>
      </c>
      <c r="AH47">
        <v>0</v>
      </c>
      <c r="AI47">
        <v>0</v>
      </c>
      <c r="AJ47">
        <v>0</v>
      </c>
      <c r="AK47">
        <v>18.718885280378252</v>
      </c>
      <c r="AL47">
        <v>1.6635810999999996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15.353631149999995</v>
      </c>
      <c r="AS47">
        <v>7.0292204332441282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909.90221473625468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488.77085229824763</v>
      </c>
      <c r="L48">
        <v>9.0399642410084571</v>
      </c>
      <c r="M48">
        <v>61.18277240285488</v>
      </c>
      <c r="N48">
        <v>24.889152325745545</v>
      </c>
      <c r="O48">
        <v>70.318321114444629</v>
      </c>
      <c r="P48">
        <v>23.810238297593358</v>
      </c>
      <c r="Q48">
        <v>4.451019151036526</v>
      </c>
      <c r="R48">
        <v>17.861449615441355</v>
      </c>
      <c r="S48">
        <v>11.120571371248024</v>
      </c>
      <c r="T48">
        <v>0</v>
      </c>
      <c r="U48">
        <v>59.589972563773927</v>
      </c>
      <c r="V48">
        <v>8.7301909276018108</v>
      </c>
      <c r="W48">
        <v>14.07006205810684</v>
      </c>
      <c r="X48">
        <v>53.050816964729258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5.9023642500000006</v>
      </c>
      <c r="AG48">
        <v>14.3491491908</v>
      </c>
      <c r="AH48">
        <v>0</v>
      </c>
      <c r="AI48">
        <v>0</v>
      </c>
      <c r="AJ48">
        <v>0</v>
      </c>
      <c r="AK48">
        <v>18.718885280378252</v>
      </c>
      <c r="AL48">
        <v>1.6635810999999996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1.3957846499999993</v>
      </c>
      <c r="AS48">
        <v>7.0292204332441282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895.94436823625472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488.77085229824763</v>
      </c>
      <c r="L49">
        <v>9.0399642410084571</v>
      </c>
      <c r="M49">
        <v>61.18277240285488</v>
      </c>
      <c r="N49">
        <v>24.889152325745545</v>
      </c>
      <c r="O49">
        <v>70.318321114444629</v>
      </c>
      <c r="P49">
        <v>23.810238297593358</v>
      </c>
      <c r="Q49">
        <v>4.451019151036526</v>
      </c>
      <c r="R49">
        <v>17.861449615441355</v>
      </c>
      <c r="S49">
        <v>11.120571371248024</v>
      </c>
      <c r="T49">
        <v>0</v>
      </c>
      <c r="U49">
        <v>59.589972563773927</v>
      </c>
      <c r="V49">
        <v>8.7301909276018108</v>
      </c>
      <c r="W49">
        <v>14.07006205810684</v>
      </c>
      <c r="X49">
        <v>53.050816964729258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5.9023642500000006</v>
      </c>
      <c r="AG49">
        <v>14.3491491908</v>
      </c>
      <c r="AH49">
        <v>0</v>
      </c>
      <c r="AI49">
        <v>0</v>
      </c>
      <c r="AJ49">
        <v>0</v>
      </c>
      <c r="AK49">
        <v>18.718885280378252</v>
      </c>
      <c r="AL49">
        <v>1.6635810999999996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1.3957846499999993</v>
      </c>
      <c r="AS49">
        <v>7.0292204332441282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895.94436823625472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488.77085229824763</v>
      </c>
      <c r="L50">
        <v>9.0399642410084571</v>
      </c>
      <c r="M50">
        <v>61.18277240285488</v>
      </c>
      <c r="N50">
        <v>24.889152325745545</v>
      </c>
      <c r="O50">
        <v>70.318321114444629</v>
      </c>
      <c r="P50">
        <v>23.810238297593358</v>
      </c>
      <c r="Q50">
        <v>4.451019151036526</v>
      </c>
      <c r="R50">
        <v>17.861449615441355</v>
      </c>
      <c r="S50">
        <v>11.120571371248024</v>
      </c>
      <c r="T50">
        <v>0</v>
      </c>
      <c r="U50">
        <v>59.589972563773927</v>
      </c>
      <c r="V50">
        <v>8.7301909276018108</v>
      </c>
      <c r="W50">
        <v>14.07006205810684</v>
      </c>
      <c r="X50">
        <v>53.050816964729258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5.9023642500000006</v>
      </c>
      <c r="AG50">
        <v>14.3491491908</v>
      </c>
      <c r="AH50">
        <v>0</v>
      </c>
      <c r="AI50">
        <v>0</v>
      </c>
      <c r="AJ50">
        <v>0</v>
      </c>
      <c r="AK50">
        <v>18.718885280378252</v>
      </c>
      <c r="AL50">
        <v>1.6635810999999996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1.3957846499999993</v>
      </c>
      <c r="AS50">
        <v>7.0292204332441282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895.94436823625472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488.97432816919155</v>
      </c>
      <c r="L51">
        <v>9.0399642410084571</v>
      </c>
      <c r="M51">
        <v>61.18277240285488</v>
      </c>
      <c r="N51">
        <v>24.889152325745545</v>
      </c>
      <c r="O51">
        <v>70.318321114444629</v>
      </c>
      <c r="P51">
        <v>23.810238297593358</v>
      </c>
      <c r="Q51">
        <v>4.451019151036526</v>
      </c>
      <c r="R51">
        <v>17.861449615441355</v>
      </c>
      <c r="S51">
        <v>11.120571371248024</v>
      </c>
      <c r="T51">
        <v>0</v>
      </c>
      <c r="U51">
        <v>59.589972563773927</v>
      </c>
      <c r="V51">
        <v>8.7301909276018108</v>
      </c>
      <c r="W51">
        <v>14.07006205810684</v>
      </c>
      <c r="X51">
        <v>53.050816964729258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14.3491491908</v>
      </c>
      <c r="AH51">
        <v>0</v>
      </c>
      <c r="AI51">
        <v>0</v>
      </c>
      <c r="AJ51">
        <v>0</v>
      </c>
      <c r="AK51">
        <v>18.718885280378252</v>
      </c>
      <c r="AL51">
        <v>1.6635810999999996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0.9305230999999996</v>
      </c>
      <c r="AS51">
        <v>2.8343630000000002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885.58536087395441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488.77085229824763</v>
      </c>
      <c r="L52">
        <v>9.0399642410084571</v>
      </c>
      <c r="M52">
        <v>61.18277240285488</v>
      </c>
      <c r="N52">
        <v>24.889152325745545</v>
      </c>
      <c r="O52">
        <v>70.318321114444629</v>
      </c>
      <c r="P52">
        <v>23.810238297593358</v>
      </c>
      <c r="Q52">
        <v>4.451019151036526</v>
      </c>
      <c r="R52">
        <v>17.861449615441355</v>
      </c>
      <c r="S52">
        <v>11.120571371248024</v>
      </c>
      <c r="T52">
        <v>0</v>
      </c>
      <c r="U52">
        <v>59.589972563773927</v>
      </c>
      <c r="V52">
        <v>8.7301909276018108</v>
      </c>
      <c r="W52">
        <v>14.07006205810684</v>
      </c>
      <c r="X52">
        <v>53.050816964729258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14.3491491908</v>
      </c>
      <c r="AH52">
        <v>0</v>
      </c>
      <c r="AI52">
        <v>0</v>
      </c>
      <c r="AJ52">
        <v>0</v>
      </c>
      <c r="AK52">
        <v>18.718885280378252</v>
      </c>
      <c r="AL52">
        <v>1.6635810999999996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0.9305230999999996</v>
      </c>
      <c r="AS52">
        <v>1.9840541439191199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884.53157614692964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488.79442143003223</v>
      </c>
      <c r="L53">
        <v>9.0399642410084571</v>
      </c>
      <c r="M53">
        <v>61.18277240285488</v>
      </c>
      <c r="N53">
        <v>24.889152325745545</v>
      </c>
      <c r="O53">
        <v>70.318321114444629</v>
      </c>
      <c r="P53">
        <v>23.810238297593358</v>
      </c>
      <c r="Q53">
        <v>4.451019151036526</v>
      </c>
      <c r="R53">
        <v>17.861449615441355</v>
      </c>
      <c r="S53">
        <v>11.120571371248024</v>
      </c>
      <c r="T53">
        <v>0</v>
      </c>
      <c r="U53">
        <v>59.589972563773927</v>
      </c>
      <c r="V53">
        <v>8.7301909276018108</v>
      </c>
      <c r="W53">
        <v>14.07006205810684</v>
      </c>
      <c r="X53">
        <v>53.050816964729258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14.3491491908</v>
      </c>
      <c r="AH53">
        <v>0</v>
      </c>
      <c r="AI53">
        <v>0</v>
      </c>
      <c r="AJ53">
        <v>0</v>
      </c>
      <c r="AK53">
        <v>18.718885280378252</v>
      </c>
      <c r="AL53">
        <v>1.6635810999999996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0.9305230999999996</v>
      </c>
      <c r="AS53">
        <v>1.9840541439191199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884.55514527871424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488.97442646683925</v>
      </c>
      <c r="L54">
        <v>9.0399642410084571</v>
      </c>
      <c r="M54">
        <v>61.18277240285488</v>
      </c>
      <c r="N54">
        <v>24.889152325745545</v>
      </c>
      <c r="O54">
        <v>70.318321114444629</v>
      </c>
      <c r="P54">
        <v>23.810238297593358</v>
      </c>
      <c r="Q54">
        <v>4.451019151036526</v>
      </c>
      <c r="R54">
        <v>17.861449615441355</v>
      </c>
      <c r="S54">
        <v>11.120571371248024</v>
      </c>
      <c r="T54">
        <v>0</v>
      </c>
      <c r="U54">
        <v>59.589972563773927</v>
      </c>
      <c r="V54">
        <v>8.7301909276018108</v>
      </c>
      <c r="W54">
        <v>14.07006205810684</v>
      </c>
      <c r="X54">
        <v>53.050816964729258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14.3491491908</v>
      </c>
      <c r="AH54">
        <v>0</v>
      </c>
      <c r="AI54">
        <v>0</v>
      </c>
      <c r="AJ54">
        <v>0</v>
      </c>
      <c r="AK54">
        <v>18.718885280378252</v>
      </c>
      <c r="AL54">
        <v>1.6635810999999996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0.9305230999999996</v>
      </c>
      <c r="AS54">
        <v>1.9840541439191199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884.7351503155212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488.97178692504156</v>
      </c>
      <c r="L55">
        <v>9.0400990651872863</v>
      </c>
      <c r="M55">
        <v>61.18277240285488</v>
      </c>
      <c r="N55">
        <v>24.889152325745545</v>
      </c>
      <c r="O55">
        <v>70.318321114444629</v>
      </c>
      <c r="P55">
        <v>23.810238297593358</v>
      </c>
      <c r="Q55">
        <v>4.4513598881431768</v>
      </c>
      <c r="R55">
        <v>17.861449615441355</v>
      </c>
      <c r="S55">
        <v>11.120976069851054</v>
      </c>
      <c r="T55">
        <v>0</v>
      </c>
      <c r="U55">
        <v>59.589972563773927</v>
      </c>
      <c r="V55">
        <v>8.7301909276018108</v>
      </c>
      <c r="W55">
        <v>14.07006205810684</v>
      </c>
      <c r="X55">
        <v>53.050816964729258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14.3491491908</v>
      </c>
      <c r="AH55">
        <v>0</v>
      </c>
      <c r="AI55">
        <v>0</v>
      </c>
      <c r="AJ55">
        <v>0</v>
      </c>
      <c r="AK55">
        <v>18.718885280378252</v>
      </c>
      <c r="AL55">
        <v>1.6635810999999996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0.9305230999999996</v>
      </c>
      <c r="AS55">
        <v>1.9840541439191199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884.73339103361195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488.97395551878799</v>
      </c>
      <c r="L56">
        <v>9.039970098380925</v>
      </c>
      <c r="M56">
        <v>61.18277240285488</v>
      </c>
      <c r="N56">
        <v>24.889152325745545</v>
      </c>
      <c r="O56">
        <v>70.318321114444629</v>
      </c>
      <c r="P56">
        <v>23.810238297593358</v>
      </c>
      <c r="Q56">
        <v>4.4491871009549797</v>
      </c>
      <c r="R56">
        <v>17.861449615441355</v>
      </c>
      <c r="S56">
        <v>11.119011633165828</v>
      </c>
      <c r="T56">
        <v>0</v>
      </c>
      <c r="U56">
        <v>59.589972563773927</v>
      </c>
      <c r="V56">
        <v>8.7301909276018108</v>
      </c>
      <c r="W56">
        <v>14.07006205810684</v>
      </c>
      <c r="X56">
        <v>53.050816964729258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14.3491491908</v>
      </c>
      <c r="AH56">
        <v>0</v>
      </c>
      <c r="AI56">
        <v>0</v>
      </c>
      <c r="AJ56">
        <v>0</v>
      </c>
      <c r="AK56">
        <v>18.718885280378252</v>
      </c>
      <c r="AL56">
        <v>1.6635810999999996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0.9305230999999996</v>
      </c>
      <c r="AS56">
        <v>1.9840541439191199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884.7312934366787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460.55914590905724</v>
      </c>
      <c r="L57">
        <v>9.0399296924127999</v>
      </c>
      <c r="M57">
        <v>61.18277240285488</v>
      </c>
      <c r="N57">
        <v>24.889152325745545</v>
      </c>
      <c r="O57">
        <v>70.318321114444629</v>
      </c>
      <c r="P57">
        <v>23.810238297593358</v>
      </c>
      <c r="Q57">
        <v>4.4491871009549797</v>
      </c>
      <c r="R57">
        <v>17.861449615441355</v>
      </c>
      <c r="S57">
        <v>11.119011633165828</v>
      </c>
      <c r="T57">
        <v>0</v>
      </c>
      <c r="U57">
        <v>59.589972563773927</v>
      </c>
      <c r="V57">
        <v>8.7301909276018108</v>
      </c>
      <c r="W57">
        <v>14.07006205810684</v>
      </c>
      <c r="X57">
        <v>53.050816964729258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14.3491491908</v>
      </c>
      <c r="AH57">
        <v>0</v>
      </c>
      <c r="AI57">
        <v>0</v>
      </c>
      <c r="AJ57">
        <v>0</v>
      </c>
      <c r="AK57">
        <v>18.718885280378252</v>
      </c>
      <c r="AL57">
        <v>1.6635810999999996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1.1631538749999994</v>
      </c>
      <c r="AS57">
        <v>1.9840541439191199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856.54907419597987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412.5833593616415</v>
      </c>
      <c r="L58">
        <v>9.0398159182140603</v>
      </c>
      <c r="M58">
        <v>61.18277240285488</v>
      </c>
      <c r="N58">
        <v>24.889152325745545</v>
      </c>
      <c r="O58">
        <v>70.318321114444629</v>
      </c>
      <c r="P58">
        <v>23.810238297593358</v>
      </c>
      <c r="Q58">
        <v>4.4491871009549797</v>
      </c>
      <c r="R58">
        <v>17.864798126884775</v>
      </c>
      <c r="S58">
        <v>11.119011633165828</v>
      </c>
      <c r="T58">
        <v>0</v>
      </c>
      <c r="U58">
        <v>59.589972563773927</v>
      </c>
      <c r="V58">
        <v>8.7301909276018108</v>
      </c>
      <c r="W58">
        <v>14.07006205810684</v>
      </c>
      <c r="X58">
        <v>53.050816964729258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14.3491491908</v>
      </c>
      <c r="AH58">
        <v>0</v>
      </c>
      <c r="AI58">
        <v>0</v>
      </c>
      <c r="AJ58">
        <v>0</v>
      </c>
      <c r="AK58">
        <v>18.718885280378252</v>
      </c>
      <c r="AL58">
        <v>1.6635810999999996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1.1631538749999994</v>
      </c>
      <c r="AS58">
        <v>1.9840541439191199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808.57652238580886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364.60989070200958</v>
      </c>
      <c r="L59">
        <v>9.0398962351774248</v>
      </c>
      <c r="M59">
        <v>61.18277240285488</v>
      </c>
      <c r="N59">
        <v>24.889152325745545</v>
      </c>
      <c r="O59">
        <v>70.318321114444629</v>
      </c>
      <c r="P59">
        <v>23.810238297593358</v>
      </c>
      <c r="Q59">
        <v>4.4490854518779352</v>
      </c>
      <c r="R59">
        <v>17.864798126884775</v>
      </c>
      <c r="S59">
        <v>11.119068310519063</v>
      </c>
      <c r="T59">
        <v>0</v>
      </c>
      <c r="U59">
        <v>59.589972563773927</v>
      </c>
      <c r="V59">
        <v>8.7301909276018108</v>
      </c>
      <c r="W59">
        <v>14.07006205810684</v>
      </c>
      <c r="X59">
        <v>53.050816964729258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14.3491491908</v>
      </c>
      <c r="AH59">
        <v>0</v>
      </c>
      <c r="AI59">
        <v>0</v>
      </c>
      <c r="AJ59">
        <v>0</v>
      </c>
      <c r="AK59">
        <v>18.718885280378252</v>
      </c>
      <c r="AL59">
        <v>1.6635810999999996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1.1631538749999994</v>
      </c>
      <c r="AS59">
        <v>1.9840541439191199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760.60308907141655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364.60989070200958</v>
      </c>
      <c r="L60">
        <v>9.0400646487544041</v>
      </c>
      <c r="M60">
        <v>61.18277240285488</v>
      </c>
      <c r="N60">
        <v>24.889152325745545</v>
      </c>
      <c r="O60">
        <v>70.318321114444629</v>
      </c>
      <c r="P60">
        <v>23.810238297593358</v>
      </c>
      <c r="Q60">
        <v>4.4490854518779352</v>
      </c>
      <c r="R60">
        <v>17.864798126884775</v>
      </c>
      <c r="S60">
        <v>11.119068310519063</v>
      </c>
      <c r="T60">
        <v>0</v>
      </c>
      <c r="U60">
        <v>59.589972563773927</v>
      </c>
      <c r="V60">
        <v>8.7301909276018108</v>
      </c>
      <c r="W60">
        <v>14.07006205810684</v>
      </c>
      <c r="X60">
        <v>53.050816964729258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14.3491491908</v>
      </c>
      <c r="AH60">
        <v>0</v>
      </c>
      <c r="AI60">
        <v>0</v>
      </c>
      <c r="AJ60">
        <v>0</v>
      </c>
      <c r="AK60">
        <v>18.718885280378252</v>
      </c>
      <c r="AL60">
        <v>1.6635810999999996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1.1631538749999994</v>
      </c>
      <c r="AS60">
        <v>1.9840541439191199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760.60325748499349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364.60989070200958</v>
      </c>
      <c r="L61">
        <v>9.0400646487544041</v>
      </c>
      <c r="M61">
        <v>61.18277240285488</v>
      </c>
      <c r="N61">
        <v>24.889152325745545</v>
      </c>
      <c r="O61">
        <v>70.318321114444629</v>
      </c>
      <c r="P61">
        <v>23.810238297593358</v>
      </c>
      <c r="Q61">
        <v>4.4490854518779352</v>
      </c>
      <c r="R61">
        <v>15.704777237283398</v>
      </c>
      <c r="S61">
        <v>11.119068310519063</v>
      </c>
      <c r="T61">
        <v>0</v>
      </c>
      <c r="U61">
        <v>59.589972563773927</v>
      </c>
      <c r="V61">
        <v>8.7301909276018108</v>
      </c>
      <c r="W61">
        <v>14.07006205810684</v>
      </c>
      <c r="X61">
        <v>53.050816964729258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14.3491491908</v>
      </c>
      <c r="AH61">
        <v>0</v>
      </c>
      <c r="AI61">
        <v>0</v>
      </c>
      <c r="AJ61">
        <v>0</v>
      </c>
      <c r="AK61">
        <v>18.718885280378252</v>
      </c>
      <c r="AL61">
        <v>1.6635810999999996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0.9305230999999996</v>
      </c>
      <c r="AS61">
        <v>1.9840541439191199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758.21060582039206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364.60989070200958</v>
      </c>
      <c r="L62">
        <v>9.0400646487544041</v>
      </c>
      <c r="M62">
        <v>61.18277240285488</v>
      </c>
      <c r="N62">
        <v>24.889152325745545</v>
      </c>
      <c r="O62">
        <v>70.318321114444629</v>
      </c>
      <c r="P62">
        <v>23.810238297593358</v>
      </c>
      <c r="Q62">
        <v>4.4490854518779352</v>
      </c>
      <c r="R62">
        <v>17.864798126884775</v>
      </c>
      <c r="S62">
        <v>11.119068310519063</v>
      </c>
      <c r="T62">
        <v>0</v>
      </c>
      <c r="U62">
        <v>59.589972563773927</v>
      </c>
      <c r="V62">
        <v>8.7301909276018108</v>
      </c>
      <c r="W62">
        <v>14.07006205810684</v>
      </c>
      <c r="X62">
        <v>53.050816964729258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14.3491491908</v>
      </c>
      <c r="AH62">
        <v>0</v>
      </c>
      <c r="AI62">
        <v>0</v>
      </c>
      <c r="AJ62">
        <v>0</v>
      </c>
      <c r="AK62">
        <v>18.718885280378252</v>
      </c>
      <c r="AL62">
        <v>1.6635810999999996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0.9305230999999996</v>
      </c>
      <c r="AS62">
        <v>1.9840541439191199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760.37062670999342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364.60908498828132</v>
      </c>
      <c r="L63">
        <v>9.0100463966267696</v>
      </c>
      <c r="M63">
        <v>61.18277240285488</v>
      </c>
      <c r="N63">
        <v>24.889152325745545</v>
      </c>
      <c r="O63">
        <v>70.318321114444629</v>
      </c>
      <c r="P63">
        <v>23.810238297593358</v>
      </c>
      <c r="Q63">
        <v>4.4499312558962272</v>
      </c>
      <c r="R63">
        <v>17.85296666437177</v>
      </c>
      <c r="S63">
        <v>11.121559368129331</v>
      </c>
      <c r="T63">
        <v>0</v>
      </c>
      <c r="U63">
        <v>59.589972563773927</v>
      </c>
      <c r="V63">
        <v>8.7301909276018108</v>
      </c>
      <c r="W63">
        <v>14.07006205810684</v>
      </c>
      <c r="X63">
        <v>53.050816964729258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14.3491491908</v>
      </c>
      <c r="AH63">
        <v>0</v>
      </c>
      <c r="AI63">
        <v>0</v>
      </c>
      <c r="AJ63">
        <v>0</v>
      </c>
      <c r="AK63">
        <v>18.718885280378252</v>
      </c>
      <c r="AL63">
        <v>1.6635810999999996</v>
      </c>
      <c r="AM63">
        <v>0</v>
      </c>
      <c r="AN63">
        <v>0</v>
      </c>
      <c r="AO63">
        <v>0</v>
      </c>
      <c r="AP63">
        <v>0</v>
      </c>
      <c r="AQ63">
        <v>10.349637501587301</v>
      </c>
      <c r="AR63">
        <v>0.9305230999999996</v>
      </c>
      <c r="AS63">
        <v>1.9840541439191199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770.68094564484022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412.5831877132976</v>
      </c>
      <c r="L64">
        <v>9.0400187247974593</v>
      </c>
      <c r="M64">
        <v>61.18277240285488</v>
      </c>
      <c r="N64">
        <v>24.889152325745545</v>
      </c>
      <c r="O64">
        <v>70.318321114444629</v>
      </c>
      <c r="P64">
        <v>23.810238297593358</v>
      </c>
      <c r="Q64">
        <v>4.4490854518779352</v>
      </c>
      <c r="R64">
        <v>17.861449615441355</v>
      </c>
      <c r="S64">
        <v>11.119068310519063</v>
      </c>
      <c r="T64">
        <v>0</v>
      </c>
      <c r="U64">
        <v>59.589972563773927</v>
      </c>
      <c r="V64">
        <v>8.7301909276018108</v>
      </c>
      <c r="W64">
        <v>14.07006205810684</v>
      </c>
      <c r="X64">
        <v>53.050816964729258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14.3491491908</v>
      </c>
      <c r="AH64">
        <v>0</v>
      </c>
      <c r="AI64">
        <v>0</v>
      </c>
      <c r="AJ64">
        <v>0</v>
      </c>
      <c r="AK64">
        <v>18.718885280378252</v>
      </c>
      <c r="AL64">
        <v>1.6635810999999996</v>
      </c>
      <c r="AM64">
        <v>0</v>
      </c>
      <c r="AN64">
        <v>0</v>
      </c>
      <c r="AO64">
        <v>0</v>
      </c>
      <c r="AP64">
        <v>0</v>
      </c>
      <c r="AQ64">
        <v>10.349637501587301</v>
      </c>
      <c r="AR64">
        <v>0.9305230999999996</v>
      </c>
      <c r="AS64">
        <v>1.9840541439191199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818.69016678746823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453.88629174777861</v>
      </c>
      <c r="L65">
        <v>9.0400187247974593</v>
      </c>
      <c r="M65">
        <v>61.18277240285488</v>
      </c>
      <c r="N65">
        <v>24.889152325745545</v>
      </c>
      <c r="O65">
        <v>70.318321114444629</v>
      </c>
      <c r="P65">
        <v>23.810238297593358</v>
      </c>
      <c r="Q65">
        <v>4.4490854518779352</v>
      </c>
      <c r="R65">
        <v>17.861449615441355</v>
      </c>
      <c r="S65">
        <v>11.119068310519063</v>
      </c>
      <c r="T65">
        <v>0</v>
      </c>
      <c r="U65">
        <v>59.589972563773927</v>
      </c>
      <c r="V65">
        <v>8.7301909276018108</v>
      </c>
      <c r="W65">
        <v>14.07006205810684</v>
      </c>
      <c r="X65">
        <v>53.050816964729258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14.3491491908</v>
      </c>
      <c r="AH65">
        <v>0</v>
      </c>
      <c r="AI65">
        <v>0</v>
      </c>
      <c r="AJ65">
        <v>0</v>
      </c>
      <c r="AK65">
        <v>18.718885280378252</v>
      </c>
      <c r="AL65">
        <v>1.6635810999999996</v>
      </c>
      <c r="AM65">
        <v>0</v>
      </c>
      <c r="AN65">
        <v>0</v>
      </c>
      <c r="AO65">
        <v>0</v>
      </c>
      <c r="AP65">
        <v>0</v>
      </c>
      <c r="AQ65">
        <v>10.349637501587301</v>
      </c>
      <c r="AR65">
        <v>0.9305230999999996</v>
      </c>
      <c r="AS65">
        <v>1.9840541439191199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859.99327082194918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488.77085229824763</v>
      </c>
      <c r="L66">
        <v>9.0400187247974593</v>
      </c>
      <c r="M66">
        <v>61.18277240285488</v>
      </c>
      <c r="N66">
        <v>24.889152325745545</v>
      </c>
      <c r="O66">
        <v>70.318321114444629</v>
      </c>
      <c r="P66">
        <v>23.810238297593358</v>
      </c>
      <c r="Q66">
        <v>4.4490854518779352</v>
      </c>
      <c r="R66">
        <v>17.861449615441355</v>
      </c>
      <c r="S66">
        <v>11.119068310519063</v>
      </c>
      <c r="T66">
        <v>0</v>
      </c>
      <c r="U66">
        <v>59.589972563773927</v>
      </c>
      <c r="V66">
        <v>8.7301909276018108</v>
      </c>
      <c r="W66">
        <v>14.07006205810684</v>
      </c>
      <c r="X66">
        <v>53.050816964729258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14.3491491908</v>
      </c>
      <c r="AH66">
        <v>0</v>
      </c>
      <c r="AI66">
        <v>0</v>
      </c>
      <c r="AJ66">
        <v>0</v>
      </c>
      <c r="AK66">
        <v>18.718885280378252</v>
      </c>
      <c r="AL66">
        <v>1.6635810999999996</v>
      </c>
      <c r="AM66">
        <v>0</v>
      </c>
      <c r="AN66">
        <v>0</v>
      </c>
      <c r="AO66">
        <v>0</v>
      </c>
      <c r="AP66">
        <v>0</v>
      </c>
      <c r="AQ66">
        <v>20.69927431</v>
      </c>
      <c r="AR66">
        <v>0.9305230999999996</v>
      </c>
      <c r="AS66">
        <v>1.9840541439191199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905.22746818083101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488.77085229824763</v>
      </c>
      <c r="L67">
        <v>9.0400187247974593</v>
      </c>
      <c r="M67">
        <v>61.18277240285488</v>
      </c>
      <c r="N67">
        <v>24.889152325745545</v>
      </c>
      <c r="O67">
        <v>70.318321114444629</v>
      </c>
      <c r="P67">
        <v>23.810238297593358</v>
      </c>
      <c r="Q67">
        <v>4.4490854518779352</v>
      </c>
      <c r="R67">
        <v>17.861449615441355</v>
      </c>
      <c r="S67">
        <v>11.119068310519063</v>
      </c>
      <c r="T67">
        <v>0</v>
      </c>
      <c r="U67">
        <v>59.589972563773927</v>
      </c>
      <c r="V67">
        <v>8.7301909276018108</v>
      </c>
      <c r="W67">
        <v>14.07006205810684</v>
      </c>
      <c r="X67">
        <v>53.050816964729258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6.9444712260327366</v>
      </c>
      <c r="AF67">
        <v>0</v>
      </c>
      <c r="AG67">
        <v>14.3491491908</v>
      </c>
      <c r="AH67">
        <v>0</v>
      </c>
      <c r="AI67">
        <v>0</v>
      </c>
      <c r="AJ67">
        <v>0</v>
      </c>
      <c r="AK67">
        <v>18.718885280378252</v>
      </c>
      <c r="AL67">
        <v>1.6635810999999996</v>
      </c>
      <c r="AM67">
        <v>0</v>
      </c>
      <c r="AN67">
        <v>0</v>
      </c>
      <c r="AO67">
        <v>0</v>
      </c>
      <c r="AP67">
        <v>0</v>
      </c>
      <c r="AQ67">
        <v>20.69927431</v>
      </c>
      <c r="AR67">
        <v>0.9305230999999996</v>
      </c>
      <c r="AS67">
        <v>1.9840541439191199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912.17193940686377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488.77085229824763</v>
      </c>
      <c r="L68">
        <v>9.0400187247974593</v>
      </c>
      <c r="M68">
        <v>61.18277240285488</v>
      </c>
      <c r="N68">
        <v>24.889152325745545</v>
      </c>
      <c r="O68">
        <v>70.318321114444629</v>
      </c>
      <c r="P68">
        <v>23.810238297593358</v>
      </c>
      <c r="Q68">
        <v>4.4490854518779352</v>
      </c>
      <c r="R68">
        <v>17.861449615441355</v>
      </c>
      <c r="S68">
        <v>11.119068310519063</v>
      </c>
      <c r="T68">
        <v>0</v>
      </c>
      <c r="U68">
        <v>59.589972563773927</v>
      </c>
      <c r="V68">
        <v>8.7301909276018108</v>
      </c>
      <c r="W68">
        <v>14.07006205810684</v>
      </c>
      <c r="X68">
        <v>53.050816964729258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6.9444712260327366</v>
      </c>
      <c r="AF68">
        <v>0</v>
      </c>
      <c r="AG68">
        <v>14.3491491908</v>
      </c>
      <c r="AH68">
        <v>0</v>
      </c>
      <c r="AI68">
        <v>0</v>
      </c>
      <c r="AJ68">
        <v>0</v>
      </c>
      <c r="AK68">
        <v>18.718885280378252</v>
      </c>
      <c r="AL68">
        <v>1.6635810999999996</v>
      </c>
      <c r="AM68">
        <v>0</v>
      </c>
      <c r="AN68">
        <v>0</v>
      </c>
      <c r="AO68">
        <v>0</v>
      </c>
      <c r="AP68">
        <v>0</v>
      </c>
      <c r="AQ68">
        <v>20.69927431</v>
      </c>
      <c r="AR68">
        <v>0.9305230999999996</v>
      </c>
      <c r="AS68">
        <v>1.9840541439191199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912.17193940686377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488.76577418948983</v>
      </c>
      <c r="L69">
        <v>9.0400263173216864</v>
      </c>
      <c r="M69">
        <v>61.18277240285488</v>
      </c>
      <c r="N69">
        <v>24.889152325745545</v>
      </c>
      <c r="O69">
        <v>70.318321114444629</v>
      </c>
      <c r="P69">
        <v>23.810238297593358</v>
      </c>
      <c r="Q69">
        <v>4.4499312558962272</v>
      </c>
      <c r="R69">
        <v>17.861449615441355</v>
      </c>
      <c r="S69">
        <v>11.121559368129331</v>
      </c>
      <c r="T69">
        <v>0</v>
      </c>
      <c r="U69">
        <v>59.589972563773927</v>
      </c>
      <c r="V69">
        <v>8.7301909276018108</v>
      </c>
      <c r="W69">
        <v>14.07006205810684</v>
      </c>
      <c r="X69">
        <v>53.050816964729258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6.9444712260327366</v>
      </c>
      <c r="AF69">
        <v>5.9023642500000006</v>
      </c>
      <c r="AG69">
        <v>14.3491491908</v>
      </c>
      <c r="AH69">
        <v>8.3805798204012643</v>
      </c>
      <c r="AI69">
        <v>0</v>
      </c>
      <c r="AJ69">
        <v>0</v>
      </c>
      <c r="AK69">
        <v>18.718885280378252</v>
      </c>
      <c r="AL69">
        <v>1.6635810999999996</v>
      </c>
      <c r="AM69">
        <v>0</v>
      </c>
      <c r="AN69">
        <v>0</v>
      </c>
      <c r="AO69">
        <v>0</v>
      </c>
      <c r="AP69">
        <v>0</v>
      </c>
      <c r="AQ69">
        <v>31.048911118412697</v>
      </c>
      <c r="AR69">
        <v>0.9305230999999996</v>
      </c>
      <c r="AS69">
        <v>1.9840541439191199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936.80278663107254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488.76490701778243</v>
      </c>
      <c r="L70">
        <v>9.0400263173216864</v>
      </c>
      <c r="M70">
        <v>61.18277240285488</v>
      </c>
      <c r="N70">
        <v>24.889152325745545</v>
      </c>
      <c r="O70">
        <v>70.318321114444629</v>
      </c>
      <c r="P70">
        <v>23.810238297593358</v>
      </c>
      <c r="Q70">
        <v>4.4499312558962272</v>
      </c>
      <c r="R70">
        <v>17.861449615441355</v>
      </c>
      <c r="S70">
        <v>11.121559368129331</v>
      </c>
      <c r="T70">
        <v>0</v>
      </c>
      <c r="U70">
        <v>59.589972563773927</v>
      </c>
      <c r="V70">
        <v>8.7301909276018108</v>
      </c>
      <c r="W70">
        <v>14.07006205810684</v>
      </c>
      <c r="X70">
        <v>53.050816964729258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6.9444712260327366</v>
      </c>
      <c r="AF70">
        <v>5.9023642500000006</v>
      </c>
      <c r="AG70">
        <v>14.3491491908</v>
      </c>
      <c r="AH70">
        <v>15.963009599999998</v>
      </c>
      <c r="AI70">
        <v>0</v>
      </c>
      <c r="AJ70">
        <v>0</v>
      </c>
      <c r="AK70">
        <v>18.718885280378252</v>
      </c>
      <c r="AL70">
        <v>1.6635810999999996</v>
      </c>
      <c r="AM70">
        <v>0</v>
      </c>
      <c r="AN70">
        <v>0</v>
      </c>
      <c r="AO70">
        <v>0</v>
      </c>
      <c r="AP70">
        <v>0</v>
      </c>
      <c r="AQ70">
        <v>31.048911118412697</v>
      </c>
      <c r="AR70">
        <v>0.9305230999999996</v>
      </c>
      <c r="AS70">
        <v>1.9840541439191199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944.38434923896386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488.76490701778243</v>
      </c>
      <c r="L71">
        <v>9.0099408579978242</v>
      </c>
      <c r="M71">
        <v>61.18277240285488</v>
      </c>
      <c r="N71">
        <v>24.889152325745545</v>
      </c>
      <c r="O71">
        <v>70.318321114444629</v>
      </c>
      <c r="P71">
        <v>23.810238297593358</v>
      </c>
      <c r="Q71">
        <v>4.4499312558962272</v>
      </c>
      <c r="R71">
        <v>17.861449615441355</v>
      </c>
      <c r="S71">
        <v>11.121559368129331</v>
      </c>
      <c r="T71">
        <v>0</v>
      </c>
      <c r="U71">
        <v>59.589972563773927</v>
      </c>
      <c r="V71">
        <v>8.7301909276018108</v>
      </c>
      <c r="W71">
        <v>14.07006205810684</v>
      </c>
      <c r="X71">
        <v>53.050816964729258</v>
      </c>
      <c r="Y71">
        <v>0</v>
      </c>
      <c r="Z71">
        <v>0</v>
      </c>
      <c r="AA71">
        <v>0</v>
      </c>
      <c r="AB71">
        <v>5.5495098771192781</v>
      </c>
      <c r="AC71">
        <v>0</v>
      </c>
      <c r="AD71">
        <v>3.850150541559425</v>
      </c>
      <c r="AE71">
        <v>6.9444712260327366</v>
      </c>
      <c r="AF71">
        <v>11.804728500000001</v>
      </c>
      <c r="AG71">
        <v>14.3491491908</v>
      </c>
      <c r="AH71">
        <v>29.930643219598728</v>
      </c>
      <c r="AI71">
        <v>0</v>
      </c>
      <c r="AJ71">
        <v>0</v>
      </c>
      <c r="AK71">
        <v>18.718885280378252</v>
      </c>
      <c r="AL71">
        <v>1.6635810999999996</v>
      </c>
      <c r="AM71">
        <v>0</v>
      </c>
      <c r="AN71">
        <v>0</v>
      </c>
      <c r="AO71">
        <v>0</v>
      </c>
      <c r="AP71">
        <v>0</v>
      </c>
      <c r="AQ71">
        <v>31.048911118412697</v>
      </c>
      <c r="AR71">
        <v>0.9305230999999996</v>
      </c>
      <c r="AS71">
        <v>1.9840541439191199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973.62392206791753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488.76490701778243</v>
      </c>
      <c r="L72">
        <v>9.0399642410084571</v>
      </c>
      <c r="M72">
        <v>61.18277240285488</v>
      </c>
      <c r="N72">
        <v>24.889152325745545</v>
      </c>
      <c r="O72">
        <v>70.318321114444629</v>
      </c>
      <c r="P72">
        <v>23.810238297593358</v>
      </c>
      <c r="Q72">
        <v>4.4499312558962272</v>
      </c>
      <c r="R72">
        <v>17.861449615441355</v>
      </c>
      <c r="S72">
        <v>11.121559368129331</v>
      </c>
      <c r="T72">
        <v>0</v>
      </c>
      <c r="U72">
        <v>59.589972563773927</v>
      </c>
      <c r="V72">
        <v>8.7301909276018108</v>
      </c>
      <c r="W72">
        <v>14.07006205810684</v>
      </c>
      <c r="X72">
        <v>53.050816964729258</v>
      </c>
      <c r="Y72">
        <v>0</v>
      </c>
      <c r="Z72">
        <v>0.46353444999999988</v>
      </c>
      <c r="AA72">
        <v>0</v>
      </c>
      <c r="AB72">
        <v>5.5495098771192781</v>
      </c>
      <c r="AC72">
        <v>0.53664821823464737</v>
      </c>
      <c r="AD72">
        <v>7.7003006439061332</v>
      </c>
      <c r="AE72">
        <v>13.888942891270462</v>
      </c>
      <c r="AF72">
        <v>17.707092750000001</v>
      </c>
      <c r="AG72">
        <v>14.3491491908</v>
      </c>
      <c r="AH72">
        <v>35.91677159999999</v>
      </c>
      <c r="AI72">
        <v>0</v>
      </c>
      <c r="AJ72">
        <v>0</v>
      </c>
      <c r="AK72">
        <v>18.718885280378252</v>
      </c>
      <c r="AL72">
        <v>9.1496960499999993</v>
      </c>
      <c r="AM72">
        <v>2.2242973459864963</v>
      </c>
      <c r="AN72">
        <v>0</v>
      </c>
      <c r="AO72">
        <v>0</v>
      </c>
      <c r="AP72">
        <v>0</v>
      </c>
      <c r="AQ72">
        <v>31.048911118412697</v>
      </c>
      <c r="AR72">
        <v>0.9305230999999996</v>
      </c>
      <c r="AS72">
        <v>1.9840541439191199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1007.047654813135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488.77085229824763</v>
      </c>
      <c r="L73">
        <v>9.0399642410084571</v>
      </c>
      <c r="M73">
        <v>61.18277240285488</v>
      </c>
      <c r="N73">
        <v>24.889152325745545</v>
      </c>
      <c r="O73">
        <v>70.318321114444629</v>
      </c>
      <c r="P73">
        <v>23.810238297593358</v>
      </c>
      <c r="Q73">
        <v>4.451019151036526</v>
      </c>
      <c r="R73">
        <v>17.861449615441355</v>
      </c>
      <c r="S73">
        <v>11.120571371248024</v>
      </c>
      <c r="T73">
        <v>0</v>
      </c>
      <c r="U73">
        <v>59.589972563773927</v>
      </c>
      <c r="V73">
        <v>8.7301909276018108</v>
      </c>
      <c r="W73">
        <v>14.07006205810684</v>
      </c>
      <c r="X73">
        <v>53.050816964729258</v>
      </c>
      <c r="Y73">
        <v>0</v>
      </c>
      <c r="Z73">
        <v>5.4956643513636347</v>
      </c>
      <c r="AA73">
        <v>2.9632236303797477</v>
      </c>
      <c r="AB73">
        <v>11.099020193398346</v>
      </c>
      <c r="AC73">
        <v>12.247925086539972</v>
      </c>
      <c r="AD73">
        <v>7.7003006439061332</v>
      </c>
      <c r="AE73">
        <v>13.888942891270462</v>
      </c>
      <c r="AF73">
        <v>23.609457000000003</v>
      </c>
      <c r="AG73">
        <v>14.3491491908</v>
      </c>
      <c r="AH73">
        <v>49.285792249799357</v>
      </c>
      <c r="AI73">
        <v>1.6093691304006281</v>
      </c>
      <c r="AJ73">
        <v>0</v>
      </c>
      <c r="AK73">
        <v>18.718885280378252</v>
      </c>
      <c r="AL73">
        <v>39.925946399999994</v>
      </c>
      <c r="AM73">
        <v>4.4396081651912978</v>
      </c>
      <c r="AN73">
        <v>0</v>
      </c>
      <c r="AO73">
        <v>0</v>
      </c>
      <c r="AP73">
        <v>0.16194445202982599</v>
      </c>
      <c r="AQ73">
        <v>31.048911118412697</v>
      </c>
      <c r="AR73">
        <v>0.9305230999999996</v>
      </c>
      <c r="AS73">
        <v>1.9840541439191199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1086.3441003596217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488.77085229824763</v>
      </c>
      <c r="L74">
        <v>9.0399642410084571</v>
      </c>
      <c r="M74">
        <v>61.18277240285488</v>
      </c>
      <c r="N74">
        <v>24.889152325745545</v>
      </c>
      <c r="O74">
        <v>70.318321114444629</v>
      </c>
      <c r="P74">
        <v>23.810238297593358</v>
      </c>
      <c r="Q74">
        <v>4.451019151036526</v>
      </c>
      <c r="R74">
        <v>17.861449615441355</v>
      </c>
      <c r="S74">
        <v>11.120571371248024</v>
      </c>
      <c r="T74">
        <v>0</v>
      </c>
      <c r="U74">
        <v>59.589972563773927</v>
      </c>
      <c r="V74">
        <v>8.7301909276018108</v>
      </c>
      <c r="W74">
        <v>14.07006205810684</v>
      </c>
      <c r="X74">
        <v>53.050816964729258</v>
      </c>
      <c r="Y74">
        <v>0</v>
      </c>
      <c r="Z74">
        <v>5.4956643513636347</v>
      </c>
      <c r="AA74">
        <v>5.859858400000002</v>
      </c>
      <c r="AB74">
        <v>11.099020193398346</v>
      </c>
      <c r="AC74">
        <v>12.247925086539972</v>
      </c>
      <c r="AD74">
        <v>11.550451185465558</v>
      </c>
      <c r="AE74">
        <v>13.888942891270462</v>
      </c>
      <c r="AF74">
        <v>23.609457000000003</v>
      </c>
      <c r="AG74">
        <v>14.3491491908</v>
      </c>
      <c r="AH74">
        <v>55.870533599999987</v>
      </c>
      <c r="AI74">
        <v>6.8902465058915929</v>
      </c>
      <c r="AJ74">
        <v>0</v>
      </c>
      <c r="AK74">
        <v>18.718885280378252</v>
      </c>
      <c r="AL74">
        <v>39.925946399999994</v>
      </c>
      <c r="AM74">
        <v>4.4396081651912978</v>
      </c>
      <c r="AN74">
        <v>0</v>
      </c>
      <c r="AO74">
        <v>0</v>
      </c>
      <c r="AP74">
        <v>0.16194445202982599</v>
      </c>
      <c r="AQ74">
        <v>31.048911118412697</v>
      </c>
      <c r="AR74">
        <v>0.9305230999999996</v>
      </c>
      <c r="AS74">
        <v>1.9840541439191199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1104.9565043964931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488.77085229824763</v>
      </c>
      <c r="L75">
        <v>9.0399642410084571</v>
      </c>
      <c r="M75">
        <v>61.18277240285488</v>
      </c>
      <c r="N75">
        <v>24.889152325745545</v>
      </c>
      <c r="O75">
        <v>70.318321114444629</v>
      </c>
      <c r="P75">
        <v>23.810238297593358</v>
      </c>
      <c r="Q75">
        <v>4.451019151036526</v>
      </c>
      <c r="R75">
        <v>17.861449615441355</v>
      </c>
      <c r="S75">
        <v>11.120571371248024</v>
      </c>
      <c r="T75">
        <v>0</v>
      </c>
      <c r="U75">
        <v>59.589972563773927</v>
      </c>
      <c r="V75">
        <v>8.7301909276018108</v>
      </c>
      <c r="W75">
        <v>14.07006205810684</v>
      </c>
      <c r="X75">
        <v>53.050816964729258</v>
      </c>
      <c r="Y75">
        <v>0</v>
      </c>
      <c r="Z75">
        <v>5.4956643513636347</v>
      </c>
      <c r="AA75">
        <v>9.3225020000000018</v>
      </c>
      <c r="AB75">
        <v>11.099020193398346</v>
      </c>
      <c r="AC75">
        <v>12.247925086539972</v>
      </c>
      <c r="AD75">
        <v>11.550451185465558</v>
      </c>
      <c r="AE75">
        <v>13.888942891270462</v>
      </c>
      <c r="AF75">
        <v>23.609457000000003</v>
      </c>
      <c r="AG75">
        <v>14.3491491908</v>
      </c>
      <c r="AH75">
        <v>55.870533599999987</v>
      </c>
      <c r="AI75">
        <v>6.8902465058915929</v>
      </c>
      <c r="AJ75">
        <v>0</v>
      </c>
      <c r="AK75">
        <v>18.718885280378252</v>
      </c>
      <c r="AL75">
        <v>39.925946399999994</v>
      </c>
      <c r="AM75">
        <v>4.4396081651912978</v>
      </c>
      <c r="AN75">
        <v>0</v>
      </c>
      <c r="AO75">
        <v>0</v>
      </c>
      <c r="AP75">
        <v>0.16194445202982599</v>
      </c>
      <c r="AQ75">
        <v>31.048911118412697</v>
      </c>
      <c r="AR75">
        <v>0.9305230999999996</v>
      </c>
      <c r="AS75">
        <v>1.9840541439191199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1108.4191479964932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488.77085229824763</v>
      </c>
      <c r="L76">
        <v>9.0399642410084571</v>
      </c>
      <c r="M76">
        <v>61.18277240285488</v>
      </c>
      <c r="N76">
        <v>24.889152325745545</v>
      </c>
      <c r="O76">
        <v>70.318321114444629</v>
      </c>
      <c r="P76">
        <v>23.810238297593358</v>
      </c>
      <c r="Q76">
        <v>4.451019151036526</v>
      </c>
      <c r="R76">
        <v>17.861449615441355</v>
      </c>
      <c r="S76">
        <v>11.120571371248024</v>
      </c>
      <c r="T76">
        <v>0</v>
      </c>
      <c r="U76">
        <v>59.589972563773927</v>
      </c>
      <c r="V76">
        <v>8.7301909276018108</v>
      </c>
      <c r="W76">
        <v>14.07006205810684</v>
      </c>
      <c r="X76">
        <v>53.050816964729258</v>
      </c>
      <c r="Y76">
        <v>0</v>
      </c>
      <c r="Z76">
        <v>5.4956643513636347</v>
      </c>
      <c r="AA76">
        <v>10.987234500000001</v>
      </c>
      <c r="AB76">
        <v>11.099020193398346</v>
      </c>
      <c r="AC76">
        <v>12.247925086539972</v>
      </c>
      <c r="AD76">
        <v>11.550451185465558</v>
      </c>
      <c r="AE76">
        <v>13.888942891270462</v>
      </c>
      <c r="AF76">
        <v>23.609457000000003</v>
      </c>
      <c r="AG76">
        <v>14.3491491908</v>
      </c>
      <c r="AH76">
        <v>59.142950436240746</v>
      </c>
      <c r="AI76">
        <v>6.8902465058915929</v>
      </c>
      <c r="AJ76">
        <v>0</v>
      </c>
      <c r="AK76">
        <v>18.718885280378252</v>
      </c>
      <c r="AL76">
        <v>39.925946399999994</v>
      </c>
      <c r="AM76">
        <v>4.4396081651912978</v>
      </c>
      <c r="AN76">
        <v>0</v>
      </c>
      <c r="AO76">
        <v>0</v>
      </c>
      <c r="AP76">
        <v>0.16194445202982599</v>
      </c>
      <c r="AQ76">
        <v>31.048911118412697</v>
      </c>
      <c r="AR76">
        <v>0.9305230999999996</v>
      </c>
      <c r="AS76">
        <v>1.9840541439191199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1113.3562973327339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488.77085229824763</v>
      </c>
      <c r="L77">
        <v>9.0399642410084571</v>
      </c>
      <c r="M77">
        <v>61.18277240285488</v>
      </c>
      <c r="N77">
        <v>24.889152325745545</v>
      </c>
      <c r="O77">
        <v>70.318321114444629</v>
      </c>
      <c r="P77">
        <v>23.810238297593358</v>
      </c>
      <c r="Q77">
        <v>4.451019151036526</v>
      </c>
      <c r="R77">
        <v>17.861449615441355</v>
      </c>
      <c r="S77">
        <v>11.120571371248024</v>
      </c>
      <c r="T77">
        <v>0</v>
      </c>
      <c r="U77">
        <v>59.589972563773927</v>
      </c>
      <c r="V77">
        <v>8.7301909276018108</v>
      </c>
      <c r="W77">
        <v>14.07006205810684</v>
      </c>
      <c r="X77">
        <v>53.050816964729258</v>
      </c>
      <c r="Y77">
        <v>0</v>
      </c>
      <c r="Z77">
        <v>5.4956643513636347</v>
      </c>
      <c r="AA77">
        <v>10.987234500000001</v>
      </c>
      <c r="AB77">
        <v>11.099020193398346</v>
      </c>
      <c r="AC77">
        <v>12.247925086539972</v>
      </c>
      <c r="AD77">
        <v>11.550451185465558</v>
      </c>
      <c r="AE77">
        <v>13.888942891270462</v>
      </c>
      <c r="AF77">
        <v>23.609457000000003</v>
      </c>
      <c r="AG77">
        <v>14.3491491908</v>
      </c>
      <c r="AH77">
        <v>51.879781199999989</v>
      </c>
      <c r="AI77">
        <v>6.8902465058915929</v>
      </c>
      <c r="AJ77">
        <v>0</v>
      </c>
      <c r="AK77">
        <v>18.718885280378252</v>
      </c>
      <c r="AL77">
        <v>39.925946399999994</v>
      </c>
      <c r="AM77">
        <v>4.4396081651912978</v>
      </c>
      <c r="AN77">
        <v>0</v>
      </c>
      <c r="AO77">
        <v>0</v>
      </c>
      <c r="AP77">
        <v>0.16194445202982599</v>
      </c>
      <c r="AQ77">
        <v>31.048911118412697</v>
      </c>
      <c r="AR77">
        <v>0.9305230999999996</v>
      </c>
      <c r="AS77">
        <v>1.9840541439191199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1106.093128096493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488.77085229824763</v>
      </c>
      <c r="L78">
        <v>9.0399642410084571</v>
      </c>
      <c r="M78">
        <v>61.18277240285488</v>
      </c>
      <c r="N78">
        <v>24.889152325745545</v>
      </c>
      <c r="O78">
        <v>70.318321114444629</v>
      </c>
      <c r="P78">
        <v>23.810238297593358</v>
      </c>
      <c r="Q78">
        <v>4.451019151036526</v>
      </c>
      <c r="R78">
        <v>17.861449615441355</v>
      </c>
      <c r="S78">
        <v>11.120571371248024</v>
      </c>
      <c r="T78">
        <v>0</v>
      </c>
      <c r="U78">
        <v>59.589972563773927</v>
      </c>
      <c r="V78">
        <v>8.7301909276018108</v>
      </c>
      <c r="W78">
        <v>14.07006205810684</v>
      </c>
      <c r="X78">
        <v>53.050816964729258</v>
      </c>
      <c r="Y78">
        <v>0</v>
      </c>
      <c r="Z78">
        <v>5.4956643513636347</v>
      </c>
      <c r="AA78">
        <v>10.987234500000001</v>
      </c>
      <c r="AB78">
        <v>11.099020193398346</v>
      </c>
      <c r="AC78">
        <v>12.247925086539972</v>
      </c>
      <c r="AD78">
        <v>7.7003006439061332</v>
      </c>
      <c r="AE78">
        <v>13.888942891270462</v>
      </c>
      <c r="AF78">
        <v>23.609457000000003</v>
      </c>
      <c r="AG78">
        <v>14.3491491908</v>
      </c>
      <c r="AH78">
        <v>41.224472094361133</v>
      </c>
      <c r="AI78">
        <v>6.8902465058915929</v>
      </c>
      <c r="AJ78">
        <v>0</v>
      </c>
      <c r="AK78">
        <v>18.718885280378252</v>
      </c>
      <c r="AL78">
        <v>39.925946399999994</v>
      </c>
      <c r="AM78">
        <v>4.4396081651912978</v>
      </c>
      <c r="AN78">
        <v>0</v>
      </c>
      <c r="AO78">
        <v>0</v>
      </c>
      <c r="AP78">
        <v>0.16194445202982599</v>
      </c>
      <c r="AQ78">
        <v>31.048911118412697</v>
      </c>
      <c r="AR78">
        <v>0.9305230999999996</v>
      </c>
      <c r="AS78">
        <v>1.9840541439191199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1091.5876684492948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488.77085229824763</v>
      </c>
      <c r="L79">
        <v>9.0399642410084571</v>
      </c>
      <c r="M79">
        <v>61.18277240285488</v>
      </c>
      <c r="N79">
        <v>24.889152325745545</v>
      </c>
      <c r="O79">
        <v>70.318321114444629</v>
      </c>
      <c r="P79">
        <v>23.810238297593358</v>
      </c>
      <c r="Q79">
        <v>4.451019151036526</v>
      </c>
      <c r="R79">
        <v>17.861449615441355</v>
      </c>
      <c r="S79">
        <v>11.120571371248024</v>
      </c>
      <c r="T79">
        <v>0</v>
      </c>
      <c r="U79">
        <v>59.589972563773927</v>
      </c>
      <c r="V79">
        <v>8.7301909276018108</v>
      </c>
      <c r="W79">
        <v>14.07006205810684</v>
      </c>
      <c r="X79">
        <v>53.050816964729258</v>
      </c>
      <c r="Y79">
        <v>0</v>
      </c>
      <c r="Z79">
        <v>2.7478323952727264</v>
      </c>
      <c r="AA79">
        <v>10.987234500000001</v>
      </c>
      <c r="AB79">
        <v>11.099020193398346</v>
      </c>
      <c r="AC79">
        <v>0.53664821823464737</v>
      </c>
      <c r="AD79">
        <v>7.7003006439061332</v>
      </c>
      <c r="AE79">
        <v>13.888942891270462</v>
      </c>
      <c r="AF79">
        <v>17.707092750000001</v>
      </c>
      <c r="AG79">
        <v>14.3491491908</v>
      </c>
      <c r="AH79">
        <v>29.930643219598728</v>
      </c>
      <c r="AI79">
        <v>6.8902465058915929</v>
      </c>
      <c r="AJ79">
        <v>0</v>
      </c>
      <c r="AK79">
        <v>21.393012000000002</v>
      </c>
      <c r="AL79">
        <v>9.1496960499999993</v>
      </c>
      <c r="AM79">
        <v>2.2242973459864963</v>
      </c>
      <c r="AN79">
        <v>0</v>
      </c>
      <c r="AO79">
        <v>0</v>
      </c>
      <c r="AP79">
        <v>0.16194445202982599</v>
      </c>
      <c r="AQ79">
        <v>31.048911118412697</v>
      </c>
      <c r="AR79">
        <v>0.9305230999999996</v>
      </c>
      <c r="AS79">
        <v>1.9840541439191199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1029.6149320505535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488.77085229824763</v>
      </c>
      <c r="L80">
        <v>9.0399642410084571</v>
      </c>
      <c r="M80">
        <v>61.18277240285488</v>
      </c>
      <c r="N80">
        <v>24.889152325745545</v>
      </c>
      <c r="O80">
        <v>70.318321114444629</v>
      </c>
      <c r="P80">
        <v>23.810238297593358</v>
      </c>
      <c r="Q80">
        <v>4.451019151036526</v>
      </c>
      <c r="R80">
        <v>17.861449615441355</v>
      </c>
      <c r="S80">
        <v>11.120571371248024</v>
      </c>
      <c r="T80">
        <v>0</v>
      </c>
      <c r="U80">
        <v>59.589972563773927</v>
      </c>
      <c r="V80">
        <v>8.7301909276018108</v>
      </c>
      <c r="W80">
        <v>14.07006205810684</v>
      </c>
      <c r="X80">
        <v>53.050816964729258</v>
      </c>
      <c r="Y80">
        <v>0</v>
      </c>
      <c r="Z80">
        <v>2.7478323952727264</v>
      </c>
      <c r="AA80">
        <v>5.9211205911392417</v>
      </c>
      <c r="AB80">
        <v>5.5495098771192781</v>
      </c>
      <c r="AC80">
        <v>0</v>
      </c>
      <c r="AD80">
        <v>3.8412433076457235</v>
      </c>
      <c r="AE80">
        <v>6.9444712260327366</v>
      </c>
      <c r="AF80">
        <v>11.804728500000001</v>
      </c>
      <c r="AG80">
        <v>14.3491491908</v>
      </c>
      <c r="AH80">
        <v>17.958385580401263</v>
      </c>
      <c r="AI80">
        <v>1.6093691304006281</v>
      </c>
      <c r="AJ80">
        <v>0</v>
      </c>
      <c r="AK80">
        <v>21.393012000000002</v>
      </c>
      <c r="AL80">
        <v>1.6635810999999996</v>
      </c>
      <c r="AM80">
        <v>0</v>
      </c>
      <c r="AN80">
        <v>0</v>
      </c>
      <c r="AO80">
        <v>0</v>
      </c>
      <c r="AP80">
        <v>0.16194445202982599</v>
      </c>
      <c r="AQ80">
        <v>31.048911118412697</v>
      </c>
      <c r="AR80">
        <v>1.3957846499999993</v>
      </c>
      <c r="AS80">
        <v>1.9840541439191199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975.25848059500561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488.77085229824763</v>
      </c>
      <c r="L81">
        <v>9.0399642410084571</v>
      </c>
      <c r="M81">
        <v>61.18277240285488</v>
      </c>
      <c r="N81">
        <v>24.889152325745545</v>
      </c>
      <c r="O81">
        <v>70.318321114444629</v>
      </c>
      <c r="P81">
        <v>23.810238297593358</v>
      </c>
      <c r="Q81">
        <v>4.451019151036526</v>
      </c>
      <c r="R81">
        <v>17.861449615441355</v>
      </c>
      <c r="S81">
        <v>11.120571371248024</v>
      </c>
      <c r="T81">
        <v>0</v>
      </c>
      <c r="U81">
        <v>59.589972563773927</v>
      </c>
      <c r="V81">
        <v>8.7301909276018108</v>
      </c>
      <c r="W81">
        <v>14.07006205810684</v>
      </c>
      <c r="X81">
        <v>53.050816964729258</v>
      </c>
      <c r="Y81">
        <v>0</v>
      </c>
      <c r="Z81">
        <v>2.7478323952727264</v>
      </c>
      <c r="AA81">
        <v>2.6635720000000007</v>
      </c>
      <c r="AB81">
        <v>0</v>
      </c>
      <c r="AC81">
        <v>0</v>
      </c>
      <c r="AD81">
        <v>0</v>
      </c>
      <c r="AE81">
        <v>6.9444712260327366</v>
      </c>
      <c r="AF81">
        <v>5.9023642500000006</v>
      </c>
      <c r="AG81">
        <v>14.3491491908</v>
      </c>
      <c r="AH81">
        <v>8.3805798204012643</v>
      </c>
      <c r="AI81">
        <v>0</v>
      </c>
      <c r="AJ81">
        <v>0</v>
      </c>
      <c r="AK81">
        <v>21.393012000000002</v>
      </c>
      <c r="AL81">
        <v>1.6635810999999996</v>
      </c>
      <c r="AM81">
        <v>0</v>
      </c>
      <c r="AN81">
        <v>0</v>
      </c>
      <c r="AO81">
        <v>0</v>
      </c>
      <c r="AP81">
        <v>0.16194445202982599</v>
      </c>
      <c r="AQ81">
        <v>31.048911118412697</v>
      </c>
      <c r="AR81">
        <v>9.3052309999999956</v>
      </c>
      <c r="AS81">
        <v>1.9840541439191199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953.43008602870088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488.77085229824763</v>
      </c>
      <c r="L82">
        <v>9.0399642410084571</v>
      </c>
      <c r="M82">
        <v>61.18277240285488</v>
      </c>
      <c r="N82">
        <v>24.889152325745545</v>
      </c>
      <c r="O82">
        <v>70.318321114444629</v>
      </c>
      <c r="P82">
        <v>23.810238297593358</v>
      </c>
      <c r="Q82">
        <v>4.451019151036526</v>
      </c>
      <c r="R82">
        <v>17.861449615441355</v>
      </c>
      <c r="S82">
        <v>11.120571371248024</v>
      </c>
      <c r="T82">
        <v>0</v>
      </c>
      <c r="U82">
        <v>59.589972563773927</v>
      </c>
      <c r="V82">
        <v>8.7301909276018108</v>
      </c>
      <c r="W82">
        <v>14.07006205810684</v>
      </c>
      <c r="X82">
        <v>53.050816964729258</v>
      </c>
      <c r="Y82">
        <v>0</v>
      </c>
      <c r="Z82">
        <v>2.7478323952727264</v>
      </c>
      <c r="AA82">
        <v>0</v>
      </c>
      <c r="AB82">
        <v>0</v>
      </c>
      <c r="AC82">
        <v>0</v>
      </c>
      <c r="AD82">
        <v>0</v>
      </c>
      <c r="AE82">
        <v>6.9444712260327366</v>
      </c>
      <c r="AF82">
        <v>5.9023642500000006</v>
      </c>
      <c r="AG82">
        <v>14.3491491908</v>
      </c>
      <c r="AH82">
        <v>0</v>
      </c>
      <c r="AI82">
        <v>0</v>
      </c>
      <c r="AJ82">
        <v>0</v>
      </c>
      <c r="AK82">
        <v>21.393012000000002</v>
      </c>
      <c r="AL82">
        <v>1.6635810999999996</v>
      </c>
      <c r="AM82">
        <v>0</v>
      </c>
      <c r="AN82">
        <v>0</v>
      </c>
      <c r="AO82">
        <v>0</v>
      </c>
      <c r="AP82">
        <v>0.16194445202982599</v>
      </c>
      <c r="AQ82">
        <v>31.048911118412697</v>
      </c>
      <c r="AR82">
        <v>9.3052309999999956</v>
      </c>
      <c r="AS82">
        <v>1.9840541439191199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942.38593420829955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488.77085229824763</v>
      </c>
      <c r="L83">
        <v>9.0399642410084571</v>
      </c>
      <c r="M83">
        <v>61.18277240285488</v>
      </c>
      <c r="N83">
        <v>24.889152325745545</v>
      </c>
      <c r="O83">
        <v>70.318321114444629</v>
      </c>
      <c r="P83">
        <v>23.810238297593358</v>
      </c>
      <c r="Q83">
        <v>4.451019151036526</v>
      </c>
      <c r="R83">
        <v>17.861449615441355</v>
      </c>
      <c r="S83">
        <v>11.120571371248024</v>
      </c>
      <c r="T83">
        <v>0</v>
      </c>
      <c r="U83">
        <v>57.949462409791181</v>
      </c>
      <c r="V83">
        <v>8.7301909276018108</v>
      </c>
      <c r="W83">
        <v>14.07006205810684</v>
      </c>
      <c r="X83">
        <v>53.050816964729258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6.9444712260327366</v>
      </c>
      <c r="AF83">
        <v>5.9023642500000006</v>
      </c>
      <c r="AG83">
        <v>14.3491491908</v>
      </c>
      <c r="AH83">
        <v>0</v>
      </c>
      <c r="AI83">
        <v>0</v>
      </c>
      <c r="AJ83">
        <v>0</v>
      </c>
      <c r="AK83">
        <v>21.393012000000002</v>
      </c>
      <c r="AL83">
        <v>1.6635810999999996</v>
      </c>
      <c r="AM83">
        <v>0</v>
      </c>
      <c r="AN83">
        <v>0</v>
      </c>
      <c r="AO83">
        <v>0</v>
      </c>
      <c r="AP83">
        <v>0.91768478898094441</v>
      </c>
      <c r="AQ83">
        <v>31.048911118412697</v>
      </c>
      <c r="AR83">
        <v>1.3957846499999993</v>
      </c>
      <c r="AS83">
        <v>3.5146099970264646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932.37444149910243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488.77085229824763</v>
      </c>
      <c r="L84">
        <v>9.0399642410084571</v>
      </c>
      <c r="M84">
        <v>61.18277240285488</v>
      </c>
      <c r="N84">
        <v>24.889152325745545</v>
      </c>
      <c r="O84">
        <v>70.318321114444629</v>
      </c>
      <c r="P84">
        <v>23.810238297593358</v>
      </c>
      <c r="Q84">
        <v>4.451019151036526</v>
      </c>
      <c r="R84">
        <v>17.861449615441355</v>
      </c>
      <c r="S84">
        <v>11.120571371248024</v>
      </c>
      <c r="T84">
        <v>0</v>
      </c>
      <c r="U84">
        <v>56.350296610169487</v>
      </c>
      <c r="V84">
        <v>8.7301909276018108</v>
      </c>
      <c r="W84">
        <v>14.07006205810684</v>
      </c>
      <c r="X84">
        <v>53.050816964729258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6.9444712260327366</v>
      </c>
      <c r="AF84">
        <v>5.9023642500000006</v>
      </c>
      <c r="AG84">
        <v>14.3491491908</v>
      </c>
      <c r="AH84">
        <v>0</v>
      </c>
      <c r="AI84">
        <v>0</v>
      </c>
      <c r="AJ84">
        <v>0</v>
      </c>
      <c r="AK84">
        <v>21.393012000000002</v>
      </c>
      <c r="AL84">
        <v>1.6635810999999996</v>
      </c>
      <c r="AM84">
        <v>0</v>
      </c>
      <c r="AN84">
        <v>0</v>
      </c>
      <c r="AO84">
        <v>0</v>
      </c>
      <c r="AP84">
        <v>0.91768478898094441</v>
      </c>
      <c r="AQ84">
        <v>31.048911118412697</v>
      </c>
      <c r="AR84">
        <v>0.9305230999999996</v>
      </c>
      <c r="AS84">
        <v>3.5146099970264646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930.31001414948071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488.76130520229572</v>
      </c>
      <c r="L85">
        <v>9.0399642410084571</v>
      </c>
      <c r="M85">
        <v>61.18277240285488</v>
      </c>
      <c r="N85">
        <v>24.889152325745545</v>
      </c>
      <c r="O85">
        <v>70.318321114444629</v>
      </c>
      <c r="P85">
        <v>23.810238297593358</v>
      </c>
      <c r="Q85">
        <v>4.451019151036526</v>
      </c>
      <c r="R85">
        <v>17.861449615441355</v>
      </c>
      <c r="S85">
        <v>11.120571371248024</v>
      </c>
      <c r="T85">
        <v>0</v>
      </c>
      <c r="U85">
        <v>54.758164431984405</v>
      </c>
      <c r="V85">
        <v>8.7301909276018108</v>
      </c>
      <c r="W85">
        <v>14.07006205810684</v>
      </c>
      <c r="X85">
        <v>53.050816964729258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6.9444712260327366</v>
      </c>
      <c r="AF85">
        <v>5.9023642500000006</v>
      </c>
      <c r="AG85">
        <v>14.3491491908</v>
      </c>
      <c r="AH85">
        <v>0</v>
      </c>
      <c r="AI85">
        <v>0</v>
      </c>
      <c r="AJ85">
        <v>0</v>
      </c>
      <c r="AK85">
        <v>21.393012000000002</v>
      </c>
      <c r="AL85">
        <v>1.6635810999999996</v>
      </c>
      <c r="AM85">
        <v>0</v>
      </c>
      <c r="AN85">
        <v>0</v>
      </c>
      <c r="AO85">
        <v>0</v>
      </c>
      <c r="AP85">
        <v>0.91768478898094441</v>
      </c>
      <c r="AQ85">
        <v>31.048911118412697</v>
      </c>
      <c r="AR85">
        <v>0.9305230999999996</v>
      </c>
      <c r="AS85">
        <v>1.9840541439191199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927.17777902223622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488.9752996390468</v>
      </c>
      <c r="L86">
        <v>9.0400015455417719</v>
      </c>
      <c r="M86">
        <v>61.18277240285488</v>
      </c>
      <c r="N86">
        <v>24.889152325745545</v>
      </c>
      <c r="O86">
        <v>70.318321114444629</v>
      </c>
      <c r="P86">
        <v>23.810238297593358</v>
      </c>
      <c r="Q86">
        <v>4.4507850770142188</v>
      </c>
      <c r="R86">
        <v>17.861449615441355</v>
      </c>
      <c r="S86">
        <v>11.118913812441969</v>
      </c>
      <c r="T86">
        <v>0</v>
      </c>
      <c r="U86">
        <v>53.230440332868952</v>
      </c>
      <c r="V86">
        <v>8.7301909276018108</v>
      </c>
      <c r="W86">
        <v>14.07006205810684</v>
      </c>
      <c r="X86">
        <v>53.050816964729258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6.9444712260327366</v>
      </c>
      <c r="AF86">
        <v>5.9023642500000006</v>
      </c>
      <c r="AG86">
        <v>14.3491491908</v>
      </c>
      <c r="AH86">
        <v>0</v>
      </c>
      <c r="AI86">
        <v>0</v>
      </c>
      <c r="AJ86">
        <v>0</v>
      </c>
      <c r="AK86">
        <v>21.393012000000002</v>
      </c>
      <c r="AL86">
        <v>1.6635810999999996</v>
      </c>
      <c r="AM86">
        <v>0</v>
      </c>
      <c r="AN86">
        <v>0</v>
      </c>
      <c r="AO86">
        <v>0</v>
      </c>
      <c r="AP86">
        <v>0.91768478898094441</v>
      </c>
      <c r="AQ86">
        <v>31.048911118412697</v>
      </c>
      <c r="AR86">
        <v>0.9305230999999996</v>
      </c>
      <c r="AS86">
        <v>1.9840541439191199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925.86219503157679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488.97308369513837</v>
      </c>
      <c r="L87">
        <v>9.0399888993163984</v>
      </c>
      <c r="M87">
        <v>61.18277240285488</v>
      </c>
      <c r="N87">
        <v>24.889152325745545</v>
      </c>
      <c r="O87">
        <v>70.318321114444629</v>
      </c>
      <c r="P87">
        <v>23.810238297593358</v>
      </c>
      <c r="Q87">
        <v>4.4511668206896555</v>
      </c>
      <c r="R87">
        <v>17.861449615441355</v>
      </c>
      <c r="S87">
        <v>11.118798699808794</v>
      </c>
      <c r="T87">
        <v>0</v>
      </c>
      <c r="U87">
        <v>49.661707391571845</v>
      </c>
      <c r="V87">
        <v>8.7301909276018108</v>
      </c>
      <c r="W87">
        <v>14.07006205810684</v>
      </c>
      <c r="X87">
        <v>53.050816964729258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6.9444712260327366</v>
      </c>
      <c r="AF87">
        <v>5.9023642500000006</v>
      </c>
      <c r="AG87">
        <v>14.3491491908</v>
      </c>
      <c r="AH87">
        <v>0</v>
      </c>
      <c r="AI87">
        <v>0</v>
      </c>
      <c r="AJ87">
        <v>0</v>
      </c>
      <c r="AK87">
        <v>21.393012000000002</v>
      </c>
      <c r="AL87">
        <v>1.6635810999999996</v>
      </c>
      <c r="AM87">
        <v>0</v>
      </c>
      <c r="AN87">
        <v>0</v>
      </c>
      <c r="AO87">
        <v>0</v>
      </c>
      <c r="AP87">
        <v>2.6990733221209608</v>
      </c>
      <c r="AQ87">
        <v>20.69927431</v>
      </c>
      <c r="AR87">
        <v>0.9305230999999996</v>
      </c>
      <c r="AS87">
        <v>1.9840541439191199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913.72325185591558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488.97308369513837</v>
      </c>
      <c r="L88">
        <v>9.0400756005969995</v>
      </c>
      <c r="M88">
        <v>61.18277240285488</v>
      </c>
      <c r="N88">
        <v>24.889152325745545</v>
      </c>
      <c r="O88">
        <v>70.318321114444629</v>
      </c>
      <c r="P88">
        <v>23.810238297593358</v>
      </c>
      <c r="Q88">
        <v>4.4511668206896555</v>
      </c>
      <c r="R88">
        <v>17.861449615441355</v>
      </c>
      <c r="S88">
        <v>11.118798699808794</v>
      </c>
      <c r="T88">
        <v>0</v>
      </c>
      <c r="U88">
        <v>49.661707391571845</v>
      </c>
      <c r="V88">
        <v>8.7301909276018108</v>
      </c>
      <c r="W88">
        <v>14.07006205810684</v>
      </c>
      <c r="X88">
        <v>53.050816964729258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6.9444712260327366</v>
      </c>
      <c r="AF88">
        <v>5.9023642500000006</v>
      </c>
      <c r="AG88">
        <v>14.3491491908</v>
      </c>
      <c r="AH88">
        <v>0</v>
      </c>
      <c r="AI88">
        <v>0</v>
      </c>
      <c r="AJ88">
        <v>0</v>
      </c>
      <c r="AK88">
        <v>21.393012000000002</v>
      </c>
      <c r="AL88">
        <v>1.6635810999999996</v>
      </c>
      <c r="AM88">
        <v>0</v>
      </c>
      <c r="AN88">
        <v>0</v>
      </c>
      <c r="AO88">
        <v>0</v>
      </c>
      <c r="AP88">
        <v>2.6990733221209608</v>
      </c>
      <c r="AQ88">
        <v>20.69927431</v>
      </c>
      <c r="AR88">
        <v>1.3957846499999993</v>
      </c>
      <c r="AS88">
        <v>1.9840541439191199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914.18860010719618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488.97308369513837</v>
      </c>
      <c r="L89">
        <v>9.0400756005969995</v>
      </c>
      <c r="M89">
        <v>61.18277240285488</v>
      </c>
      <c r="N89">
        <v>24.889152325745545</v>
      </c>
      <c r="O89">
        <v>70.318321114444629</v>
      </c>
      <c r="P89">
        <v>23.810238297593358</v>
      </c>
      <c r="Q89">
        <v>4.4511668206896555</v>
      </c>
      <c r="R89">
        <v>17.861449615441355</v>
      </c>
      <c r="S89">
        <v>11.118798699808794</v>
      </c>
      <c r="T89">
        <v>0</v>
      </c>
      <c r="U89">
        <v>49.661707391571845</v>
      </c>
      <c r="V89">
        <v>8.7301909276018108</v>
      </c>
      <c r="W89">
        <v>14.07006205810684</v>
      </c>
      <c r="X89">
        <v>53.050816964729258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6.9444712260327366</v>
      </c>
      <c r="AF89">
        <v>5.9023642500000006</v>
      </c>
      <c r="AG89">
        <v>14.3491491908</v>
      </c>
      <c r="AH89">
        <v>0</v>
      </c>
      <c r="AI89">
        <v>0</v>
      </c>
      <c r="AJ89">
        <v>0</v>
      </c>
      <c r="AK89">
        <v>21.393012000000002</v>
      </c>
      <c r="AL89">
        <v>1.6635810999999996</v>
      </c>
      <c r="AM89">
        <v>0</v>
      </c>
      <c r="AN89">
        <v>0</v>
      </c>
      <c r="AO89">
        <v>0</v>
      </c>
      <c r="AP89">
        <v>2.6990733221209608</v>
      </c>
      <c r="AQ89">
        <v>20.69927431</v>
      </c>
      <c r="AR89">
        <v>9.3052309999999956</v>
      </c>
      <c r="AS89">
        <v>1.9840541439191199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922.09804645719623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488.97308369513837</v>
      </c>
      <c r="L90">
        <v>9.0400756005969995</v>
      </c>
      <c r="M90">
        <v>61.18277240285488</v>
      </c>
      <c r="N90">
        <v>24.889152325745545</v>
      </c>
      <c r="O90">
        <v>70.318321114444629</v>
      </c>
      <c r="P90">
        <v>23.810238297593358</v>
      </c>
      <c r="Q90">
        <v>4.4511668206896555</v>
      </c>
      <c r="R90">
        <v>18.245121786876357</v>
      </c>
      <c r="S90">
        <v>11.118798699808794</v>
      </c>
      <c r="T90">
        <v>0</v>
      </c>
      <c r="U90">
        <v>49.661707391571845</v>
      </c>
      <c r="V90">
        <v>8.7389893638814016</v>
      </c>
      <c r="W90">
        <v>14.07006205810684</v>
      </c>
      <c r="X90">
        <v>53.050816964729258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6.9444712260327366</v>
      </c>
      <c r="AF90">
        <v>5.9023642500000006</v>
      </c>
      <c r="AG90">
        <v>14.3491491908</v>
      </c>
      <c r="AH90">
        <v>0</v>
      </c>
      <c r="AI90">
        <v>0</v>
      </c>
      <c r="AJ90">
        <v>0</v>
      </c>
      <c r="AK90">
        <v>21.393012000000002</v>
      </c>
      <c r="AL90">
        <v>1.6635810999999996</v>
      </c>
      <c r="AM90">
        <v>0</v>
      </c>
      <c r="AN90">
        <v>0</v>
      </c>
      <c r="AO90">
        <v>0</v>
      </c>
      <c r="AP90">
        <v>2.6990733221209608</v>
      </c>
      <c r="AQ90">
        <v>10.349637501587301</v>
      </c>
      <c r="AR90">
        <v>9.3052309999999956</v>
      </c>
      <c r="AS90">
        <v>1.9840541439191199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912.14088025649812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450.96254511249907</v>
      </c>
      <c r="L91">
        <v>9.0398807368633189</v>
      </c>
      <c r="M91">
        <v>61.18277240285488</v>
      </c>
      <c r="N91">
        <v>24.889152325745545</v>
      </c>
      <c r="O91">
        <v>70.318321114444629</v>
      </c>
      <c r="P91">
        <v>23.810238297593358</v>
      </c>
      <c r="Q91">
        <v>4.4511668206896555</v>
      </c>
      <c r="R91">
        <v>17.574362366724952</v>
      </c>
      <c r="S91">
        <v>11.118798699808794</v>
      </c>
      <c r="T91">
        <v>0</v>
      </c>
      <c r="U91">
        <v>49.661707391571845</v>
      </c>
      <c r="V91">
        <v>8.7389893638814016</v>
      </c>
      <c r="W91">
        <v>14.07006205810684</v>
      </c>
      <c r="X91">
        <v>53.050816964729258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6.9444712260327366</v>
      </c>
      <c r="AF91">
        <v>5.9023642500000006</v>
      </c>
      <c r="AG91">
        <v>14.3491491908</v>
      </c>
      <c r="AH91">
        <v>0</v>
      </c>
      <c r="AI91">
        <v>0</v>
      </c>
      <c r="AJ91">
        <v>0</v>
      </c>
      <c r="AK91">
        <v>21.393012000000002</v>
      </c>
      <c r="AL91">
        <v>1.6635810999999996</v>
      </c>
      <c r="AM91">
        <v>0</v>
      </c>
      <c r="AN91">
        <v>0</v>
      </c>
      <c r="AO91">
        <v>0</v>
      </c>
      <c r="AP91">
        <v>0</v>
      </c>
      <c r="AQ91">
        <v>10.349637501587301</v>
      </c>
      <c r="AR91">
        <v>1.3957846499999993</v>
      </c>
      <c r="AS91">
        <v>1.9840541439191199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862.85086771785279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444.24703748690098</v>
      </c>
      <c r="L92">
        <v>9.0398807368633189</v>
      </c>
      <c r="M92">
        <v>61.18277240285488</v>
      </c>
      <c r="N92">
        <v>24.889152325745545</v>
      </c>
      <c r="O92">
        <v>70.318321114444629</v>
      </c>
      <c r="P92">
        <v>23.810238297593358</v>
      </c>
      <c r="Q92">
        <v>4.4511668206896555</v>
      </c>
      <c r="R92">
        <v>17.864688982553311</v>
      </c>
      <c r="S92">
        <v>11.118798699808794</v>
      </c>
      <c r="T92">
        <v>0</v>
      </c>
      <c r="U92">
        <v>49.661707391571845</v>
      </c>
      <c r="V92">
        <v>8.7389893638814016</v>
      </c>
      <c r="W92">
        <v>14.07006205810684</v>
      </c>
      <c r="X92">
        <v>53.050816964729258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6.9444712260327366</v>
      </c>
      <c r="AF92">
        <v>5.9023642500000006</v>
      </c>
      <c r="AG92">
        <v>14.3491491908</v>
      </c>
      <c r="AH92">
        <v>0</v>
      </c>
      <c r="AI92">
        <v>0</v>
      </c>
      <c r="AJ92">
        <v>0</v>
      </c>
      <c r="AK92">
        <v>21.393012000000002</v>
      </c>
      <c r="AL92">
        <v>1.6635810999999996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0.9305230999999996</v>
      </c>
      <c r="AS92">
        <v>1.9840541439191199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845.61078765649575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425.05705788474467</v>
      </c>
      <c r="L93">
        <v>9.0398807368633189</v>
      </c>
      <c r="M93">
        <v>61.18277240285488</v>
      </c>
      <c r="N93">
        <v>24.889152325745545</v>
      </c>
      <c r="O93">
        <v>70.318321114444629</v>
      </c>
      <c r="P93">
        <v>23.810238297593358</v>
      </c>
      <c r="Q93">
        <v>4.4511668206896555</v>
      </c>
      <c r="R93">
        <v>17.864688982553311</v>
      </c>
      <c r="S93">
        <v>11.118798699808794</v>
      </c>
      <c r="T93">
        <v>0</v>
      </c>
      <c r="U93">
        <v>49.661707391571845</v>
      </c>
      <c r="V93">
        <v>8.7389893638814016</v>
      </c>
      <c r="W93">
        <v>14.06866510519218</v>
      </c>
      <c r="X93">
        <v>53.48174394555793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6.9444712260327366</v>
      </c>
      <c r="AF93">
        <v>5.9023642500000006</v>
      </c>
      <c r="AG93">
        <v>14.3491491908</v>
      </c>
      <c r="AH93">
        <v>0</v>
      </c>
      <c r="AI93">
        <v>0</v>
      </c>
      <c r="AJ93">
        <v>0</v>
      </c>
      <c r="AK93">
        <v>21.393012000000002</v>
      </c>
      <c r="AL93">
        <v>1.6635810999999996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0.9305230999999996</v>
      </c>
      <c r="AS93">
        <v>1.9840541439191199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826.85033808225342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386.67710370655709</v>
      </c>
      <c r="L94">
        <v>9.0398807368633189</v>
      </c>
      <c r="M94">
        <v>61.18277240285488</v>
      </c>
      <c r="N94">
        <v>24.889152325745545</v>
      </c>
      <c r="O94">
        <v>70.318321114444629</v>
      </c>
      <c r="P94">
        <v>23.810238297593358</v>
      </c>
      <c r="Q94">
        <v>4.4511668206896555</v>
      </c>
      <c r="R94">
        <v>17.864688982553311</v>
      </c>
      <c r="S94">
        <v>11.118798699808794</v>
      </c>
      <c r="T94">
        <v>0</v>
      </c>
      <c r="U94">
        <v>49.661707391571845</v>
      </c>
      <c r="V94">
        <v>8.7389893638814016</v>
      </c>
      <c r="W94">
        <v>14.06866510519218</v>
      </c>
      <c r="X94">
        <v>53.052386527112112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6.9444712260327366</v>
      </c>
      <c r="AF94">
        <v>5.9023642500000006</v>
      </c>
      <c r="AG94">
        <v>14.3491491908</v>
      </c>
      <c r="AH94">
        <v>0</v>
      </c>
      <c r="AI94">
        <v>0</v>
      </c>
      <c r="AJ94">
        <v>0</v>
      </c>
      <c r="AK94">
        <v>21.393012000000002</v>
      </c>
      <c r="AL94">
        <v>1.6635810999999996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0.9305230999999996</v>
      </c>
      <c r="AS94">
        <v>1.9840541439191199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788.04102648562002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294.56353321249594</v>
      </c>
      <c r="L95">
        <v>9.0398807368633189</v>
      </c>
      <c r="M95">
        <v>61.18277240285488</v>
      </c>
      <c r="N95">
        <v>24.889152325745545</v>
      </c>
      <c r="O95">
        <v>70.318321114444629</v>
      </c>
      <c r="P95">
        <v>23.810238297593358</v>
      </c>
      <c r="Q95">
        <v>4.4511668206896555</v>
      </c>
      <c r="R95">
        <v>18.618410536324784</v>
      </c>
      <c r="S95">
        <v>11.118798699808794</v>
      </c>
      <c r="T95">
        <v>0</v>
      </c>
      <c r="U95">
        <v>49.661707391571845</v>
      </c>
      <c r="V95">
        <v>8.7339871098591555</v>
      </c>
      <c r="W95">
        <v>14.06866510519218</v>
      </c>
      <c r="X95">
        <v>53.050816964729258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5.9023642500000006</v>
      </c>
      <c r="AG95">
        <v>14.3491491908</v>
      </c>
      <c r="AH95">
        <v>0</v>
      </c>
      <c r="AI95">
        <v>0</v>
      </c>
      <c r="AJ95">
        <v>0</v>
      </c>
      <c r="AK95">
        <v>21.393012000000002</v>
      </c>
      <c r="AL95">
        <v>1.6635810999999996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0.9305230999999996</v>
      </c>
      <c r="AS95">
        <v>1.9840541439191199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689.7301345028925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259.06228811164107</v>
      </c>
      <c r="L96">
        <v>1.9200063777999881</v>
      </c>
      <c r="M96">
        <v>61.18277240285488</v>
      </c>
      <c r="N96">
        <v>24.889152325745545</v>
      </c>
      <c r="O96">
        <v>70.318321114444629</v>
      </c>
      <c r="P96">
        <v>23.810238297593358</v>
      </c>
      <c r="Q96">
        <v>1.9203010169491526</v>
      </c>
      <c r="R96">
        <v>12.002482456140351</v>
      </c>
      <c r="S96">
        <v>4.7972951974386344</v>
      </c>
      <c r="T96">
        <v>0</v>
      </c>
      <c r="U96">
        <v>49.661707391571845</v>
      </c>
      <c r="V96">
        <v>8.7339871098591555</v>
      </c>
      <c r="W96">
        <v>14.06866510519218</v>
      </c>
      <c r="X96">
        <v>53.050816964729258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5.9023642500000006</v>
      </c>
      <c r="AG96">
        <v>14.3491491908</v>
      </c>
      <c r="AH96">
        <v>0</v>
      </c>
      <c r="AI96">
        <v>0</v>
      </c>
      <c r="AJ96">
        <v>0</v>
      </c>
      <c r="AK96">
        <v>21.393012000000002</v>
      </c>
      <c r="AL96">
        <v>1.6635810999999996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1.3957846499999993</v>
      </c>
      <c r="AS96">
        <v>1.9840541439191199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632.10597920667919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259.06228811164107</v>
      </c>
      <c r="L97">
        <v>1.9200063777999881</v>
      </c>
      <c r="M97">
        <v>61.18277240285488</v>
      </c>
      <c r="N97">
        <v>24.889152325745545</v>
      </c>
      <c r="O97">
        <v>70.318321114444629</v>
      </c>
      <c r="P97">
        <v>23.810238297593358</v>
      </c>
      <c r="Q97">
        <v>1.9203010169491526</v>
      </c>
      <c r="R97">
        <v>4.7975000000000003</v>
      </c>
      <c r="S97">
        <v>4.7972951974386344</v>
      </c>
      <c r="T97">
        <v>0</v>
      </c>
      <c r="U97">
        <v>49.661707391571845</v>
      </c>
      <c r="V97">
        <v>1.919</v>
      </c>
      <c r="W97">
        <v>4.7985202157920552</v>
      </c>
      <c r="X97">
        <v>40.298446855983769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5.9023642500000006</v>
      </c>
      <c r="AG97">
        <v>14.3491491908</v>
      </c>
      <c r="AH97">
        <v>0</v>
      </c>
      <c r="AI97">
        <v>0</v>
      </c>
      <c r="AJ97">
        <v>0</v>
      </c>
      <c r="AK97">
        <v>21.393012000000002</v>
      </c>
      <c r="AL97">
        <v>1.6635810999999996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10.933646424999996</v>
      </c>
      <c r="AS97">
        <v>1.9840541439191199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605.60135641753402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259.06228811164107</v>
      </c>
      <c r="L98">
        <v>1.9200063777999881</v>
      </c>
      <c r="M98">
        <v>61.18277240285488</v>
      </c>
      <c r="N98">
        <v>24.889152325745545</v>
      </c>
      <c r="O98">
        <v>70.318321114444629</v>
      </c>
      <c r="P98">
        <v>23.810238297593358</v>
      </c>
      <c r="Q98">
        <v>1.9203010169491526</v>
      </c>
      <c r="R98">
        <v>4.7975000000000003</v>
      </c>
      <c r="S98">
        <v>4.7972951974386344</v>
      </c>
      <c r="T98">
        <v>0</v>
      </c>
      <c r="U98">
        <v>49.661707391571845</v>
      </c>
      <c r="V98">
        <v>1.919</v>
      </c>
      <c r="W98">
        <v>4.7985202157920552</v>
      </c>
      <c r="X98">
        <v>14.389976639610389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5.9023642500000006</v>
      </c>
      <c r="AG98">
        <v>14.3491491908</v>
      </c>
      <c r="AH98">
        <v>0</v>
      </c>
      <c r="AI98">
        <v>0</v>
      </c>
      <c r="AJ98">
        <v>0</v>
      </c>
      <c r="AK98">
        <v>21.393012000000002</v>
      </c>
      <c r="AL98">
        <v>1.6635810999999996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10.933646424999996</v>
      </c>
      <c r="AS98">
        <v>1.9840541439191199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579.69288620116072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9.7326774099608535</v>
      </c>
      <c r="L99">
        <f t="shared" si="2"/>
        <v>0.17464467273789258</v>
      </c>
      <c r="M99">
        <f t="shared" si="2"/>
        <v>1.294334700670444</v>
      </c>
      <c r="N99">
        <f t="shared" si="2"/>
        <v>0.55692144069009542</v>
      </c>
      <c r="O99">
        <f t="shared" si="2"/>
        <v>1.6141791122707383</v>
      </c>
      <c r="P99">
        <f t="shared" si="2"/>
        <v>0.52857741139676073</v>
      </c>
      <c r="Q99">
        <f t="shared" si="2"/>
        <v>8.9726664285948388E-2</v>
      </c>
      <c r="R99">
        <f t="shared" si="2"/>
        <v>0.34197252850446508</v>
      </c>
      <c r="S99">
        <f t="shared" si="2"/>
        <v>0.21781309531271867</v>
      </c>
      <c r="T99">
        <f t="shared" si="2"/>
        <v>0</v>
      </c>
      <c r="U99">
        <f t="shared" si="2"/>
        <v>1.3963464877480118</v>
      </c>
      <c r="V99">
        <f t="shared" si="2"/>
        <v>0.17102218613342984</v>
      </c>
      <c r="W99">
        <f t="shared" si="2"/>
        <v>0.2806564839328386</v>
      </c>
      <c r="X99">
        <f t="shared" si="2"/>
        <v>1.0375293333517375</v>
      </c>
      <c r="Y99">
        <f t="shared" si="2"/>
        <v>0</v>
      </c>
      <c r="Z99">
        <f t="shared" si="2"/>
        <v>1.9466592674363632E-2</v>
      </c>
      <c r="AA99">
        <f t="shared" si="2"/>
        <v>3.5553358981329115E-2</v>
      </c>
      <c r="AB99">
        <f t="shared" si="2"/>
        <v>5.3071402679219809E-2</v>
      </c>
      <c r="AC99">
        <f t="shared" si="2"/>
        <v>3.7280423477854555E-2</v>
      </c>
      <c r="AD99">
        <f t="shared" si="2"/>
        <v>3.9461814595457993E-2</v>
      </c>
      <c r="AE99">
        <f t="shared" si="2"/>
        <v>0.11979213106469223</v>
      </c>
      <c r="AF99">
        <f t="shared" si="2"/>
        <v>0.1829732917500001</v>
      </c>
      <c r="AG99">
        <f t="shared" si="2"/>
        <v>0.34437958057919998</v>
      </c>
      <c r="AH99">
        <f t="shared" si="2"/>
        <v>0.24343589607060187</v>
      </c>
      <c r="AI99">
        <f t="shared" si="2"/>
        <v>2.2280108648075413E-2</v>
      </c>
      <c r="AJ99">
        <f t="shared" si="2"/>
        <v>0</v>
      </c>
      <c r="AK99">
        <f t="shared" si="2"/>
        <v>0.43788821223368818</v>
      </c>
      <c r="AL99">
        <f t="shared" si="2"/>
        <v>0.17717138714999983</v>
      </c>
      <c r="AM99">
        <f t="shared" si="2"/>
        <v>1.4603973799999994E-2</v>
      </c>
      <c r="AN99">
        <f t="shared" si="2"/>
        <v>0</v>
      </c>
      <c r="AO99">
        <f t="shared" si="2"/>
        <v>0</v>
      </c>
      <c r="AP99">
        <f t="shared" si="2"/>
        <v>1.5330734541611433E-2</v>
      </c>
      <c r="AQ99">
        <f t="shared" si="2"/>
        <v>0.32860097785166642</v>
      </c>
      <c r="AR99">
        <f t="shared" si="2"/>
        <v>5.8041378362499882E-2</v>
      </c>
      <c r="AS99">
        <f t="shared" si="2"/>
        <v>6.1208070317945201E-2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19.626940861774152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76.76090910167585</v>
      </c>
      <c r="L3">
        <v>28.780384553714587</v>
      </c>
      <c r="M3">
        <v>0</v>
      </c>
      <c r="N3">
        <v>14.391132851004851</v>
      </c>
      <c r="O3">
        <v>48.337156123520074</v>
      </c>
      <c r="P3">
        <v>59.718357685953528</v>
      </c>
      <c r="Q3">
        <v>0.95950000000000002</v>
      </c>
      <c r="R3">
        <v>4.7974999999999994</v>
      </c>
      <c r="S3">
        <v>2.8784999999999998</v>
      </c>
      <c r="T3">
        <v>0</v>
      </c>
      <c r="U3">
        <v>317.30608874921546</v>
      </c>
      <c r="V3">
        <v>0</v>
      </c>
      <c r="W3">
        <v>3.8379057871889888</v>
      </c>
      <c r="X3">
        <v>14.390194518529769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7.7311713769897565</v>
      </c>
      <c r="AL3">
        <v>0.56629689999999999</v>
      </c>
      <c r="AM3">
        <v>0</v>
      </c>
      <c r="AN3">
        <v>0</v>
      </c>
      <c r="AO3">
        <v>0</v>
      </c>
      <c r="AP3">
        <v>0.49943069274134222</v>
      </c>
      <c r="AQ3">
        <v>0</v>
      </c>
      <c r="AR3">
        <v>0.5380876</v>
      </c>
      <c r="AS3">
        <v>4.0654783717662806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585.55809431230068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76.76090910167585</v>
      </c>
      <c r="L4">
        <v>28.780384553714587</v>
      </c>
      <c r="M4">
        <v>0</v>
      </c>
      <c r="N4">
        <v>14.391132851004851</v>
      </c>
      <c r="O4">
        <v>48.337156123520074</v>
      </c>
      <c r="P4">
        <v>59.718357685953528</v>
      </c>
      <c r="Q4">
        <v>0.95950000000000002</v>
      </c>
      <c r="R4">
        <v>4.7974999999999994</v>
      </c>
      <c r="S4">
        <v>2.8784999999999998</v>
      </c>
      <c r="T4">
        <v>0</v>
      </c>
      <c r="U4">
        <v>317.55985379009979</v>
      </c>
      <c r="V4">
        <v>0</v>
      </c>
      <c r="W4">
        <v>3.6792490678056597</v>
      </c>
      <c r="X4">
        <v>14.390194518529769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7.7311713769897565</v>
      </c>
      <c r="AL4">
        <v>0.56629689999999999</v>
      </c>
      <c r="AM4">
        <v>0</v>
      </c>
      <c r="AN4">
        <v>0</v>
      </c>
      <c r="AO4">
        <v>0</v>
      </c>
      <c r="AP4">
        <v>0.49943069274134222</v>
      </c>
      <c r="AQ4">
        <v>0</v>
      </c>
      <c r="AR4">
        <v>0.5380876</v>
      </c>
      <c r="AS4">
        <v>4.0654783717662806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585.6532026338017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76.76090910167585</v>
      </c>
      <c r="L5">
        <v>28.780384553714587</v>
      </c>
      <c r="M5">
        <v>0</v>
      </c>
      <c r="N5">
        <v>14.391132851004851</v>
      </c>
      <c r="O5">
        <v>48.337156123520074</v>
      </c>
      <c r="P5">
        <v>59.718357685953528</v>
      </c>
      <c r="Q5">
        <v>0.95950000000000002</v>
      </c>
      <c r="R5">
        <v>4.7974999999999994</v>
      </c>
      <c r="S5">
        <v>2.8784999999999998</v>
      </c>
      <c r="T5">
        <v>0</v>
      </c>
      <c r="U5">
        <v>317.55985379009979</v>
      </c>
      <c r="V5">
        <v>0</v>
      </c>
      <c r="W5">
        <v>3.6792490678056597</v>
      </c>
      <c r="X5">
        <v>14.729268841795104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7.7311713769897565</v>
      </c>
      <c r="AL5">
        <v>0.56629689999999999</v>
      </c>
      <c r="AM5">
        <v>0</v>
      </c>
      <c r="AN5">
        <v>0</v>
      </c>
      <c r="AO5">
        <v>0</v>
      </c>
      <c r="AP5">
        <v>0.49943069274134222</v>
      </c>
      <c r="AQ5">
        <v>0</v>
      </c>
      <c r="AR5">
        <v>0.5380876</v>
      </c>
      <c r="AS5">
        <v>4.0654783717662806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585.99227695706702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76.76090910167585</v>
      </c>
      <c r="L6">
        <v>28.780384553714587</v>
      </c>
      <c r="M6">
        <v>0</v>
      </c>
      <c r="N6">
        <v>14.391132851004851</v>
      </c>
      <c r="O6">
        <v>48.337156123520074</v>
      </c>
      <c r="P6">
        <v>59.718357685953528</v>
      </c>
      <c r="Q6">
        <v>0.95950000000000002</v>
      </c>
      <c r="R6">
        <v>4.7974999999999994</v>
      </c>
      <c r="S6">
        <v>2.8784999999999998</v>
      </c>
      <c r="T6">
        <v>0</v>
      </c>
      <c r="U6">
        <v>317.55985379009979</v>
      </c>
      <c r="V6">
        <v>0</v>
      </c>
      <c r="W6">
        <v>3.6792490678056597</v>
      </c>
      <c r="X6">
        <v>14.729268841795104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7.7311713769897565</v>
      </c>
      <c r="AL6">
        <v>0.56629689999999999</v>
      </c>
      <c r="AM6">
        <v>0</v>
      </c>
      <c r="AN6">
        <v>0</v>
      </c>
      <c r="AO6">
        <v>0</v>
      </c>
      <c r="AP6">
        <v>0.49943069274134222</v>
      </c>
      <c r="AQ6">
        <v>0</v>
      </c>
      <c r="AR6">
        <v>0.5380876</v>
      </c>
      <c r="AS6">
        <v>4.0654783717662806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585.99227695706702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76.76090910167585</v>
      </c>
      <c r="L7">
        <v>28.780384553714587</v>
      </c>
      <c r="M7">
        <v>0</v>
      </c>
      <c r="N7">
        <v>14.391132851004851</v>
      </c>
      <c r="O7">
        <v>48.337156123520074</v>
      </c>
      <c r="P7">
        <v>59.718357685953528</v>
      </c>
      <c r="Q7">
        <v>0.95950000000000002</v>
      </c>
      <c r="R7">
        <v>4.7974999999999994</v>
      </c>
      <c r="S7">
        <v>2.8784999999999998</v>
      </c>
      <c r="T7">
        <v>0</v>
      </c>
      <c r="U7">
        <v>317.55985379009979</v>
      </c>
      <c r="V7">
        <v>0</v>
      </c>
      <c r="W7">
        <v>3.6792490678056597</v>
      </c>
      <c r="X7">
        <v>14.729268841795104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7.7311713769897565</v>
      </c>
      <c r="AL7">
        <v>0.56629689999999999</v>
      </c>
      <c r="AM7">
        <v>0</v>
      </c>
      <c r="AN7">
        <v>0</v>
      </c>
      <c r="AO7">
        <v>0</v>
      </c>
      <c r="AP7">
        <v>0.49943069274134222</v>
      </c>
      <c r="AQ7">
        <v>0</v>
      </c>
      <c r="AR7">
        <v>0.5380876</v>
      </c>
      <c r="AS7">
        <v>4.0654783717662806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585.99227695706702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76.76090910167585</v>
      </c>
      <c r="L8">
        <v>28.780384553714587</v>
      </c>
      <c r="M8">
        <v>0</v>
      </c>
      <c r="N8">
        <v>14.391132851004851</v>
      </c>
      <c r="O8">
        <v>48.337156123520074</v>
      </c>
      <c r="P8">
        <v>59.718357685953528</v>
      </c>
      <c r="Q8">
        <v>0.95950000000000002</v>
      </c>
      <c r="R8">
        <v>4.7974999999999994</v>
      </c>
      <c r="S8">
        <v>2.8784999999999998</v>
      </c>
      <c r="T8">
        <v>0</v>
      </c>
      <c r="U8">
        <v>317.55985379009979</v>
      </c>
      <c r="V8">
        <v>0</v>
      </c>
      <c r="W8">
        <v>3.6792490678056597</v>
      </c>
      <c r="X8">
        <v>14.729268841795104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7.7311713769897565</v>
      </c>
      <c r="AL8">
        <v>0.56629689999999999</v>
      </c>
      <c r="AM8">
        <v>0</v>
      </c>
      <c r="AN8">
        <v>0</v>
      </c>
      <c r="AO8">
        <v>0</v>
      </c>
      <c r="AP8">
        <v>0.49943069274134222</v>
      </c>
      <c r="AQ8">
        <v>0</v>
      </c>
      <c r="AR8">
        <v>0.5380876</v>
      </c>
      <c r="AS8">
        <v>4.0654783717662806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585.99227695706702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76.76090910167585</v>
      </c>
      <c r="L9">
        <v>28.780384553714587</v>
      </c>
      <c r="M9">
        <v>0</v>
      </c>
      <c r="N9">
        <v>14.391132851004851</v>
      </c>
      <c r="O9">
        <v>48.337156123520074</v>
      </c>
      <c r="P9">
        <v>59.718357685953528</v>
      </c>
      <c r="Q9">
        <v>0.95950000000000002</v>
      </c>
      <c r="R9">
        <v>4.7974999999999994</v>
      </c>
      <c r="S9">
        <v>2.8784999999999998</v>
      </c>
      <c r="T9">
        <v>0</v>
      </c>
      <c r="U9">
        <v>317.55985379009979</v>
      </c>
      <c r="V9">
        <v>0</v>
      </c>
      <c r="W9">
        <v>3.6792490678056597</v>
      </c>
      <c r="X9">
        <v>14.729268841795104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7.7311713769897565</v>
      </c>
      <c r="AL9">
        <v>0.56629689999999999</v>
      </c>
      <c r="AM9">
        <v>0</v>
      </c>
      <c r="AN9">
        <v>0</v>
      </c>
      <c r="AO9">
        <v>0</v>
      </c>
      <c r="AP9">
        <v>0.49943069274134222</v>
      </c>
      <c r="AQ9">
        <v>0</v>
      </c>
      <c r="AR9">
        <v>0.5380876</v>
      </c>
      <c r="AS9">
        <v>1.1475140504014274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583.0743126357022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76.76090910167585</v>
      </c>
      <c r="L10">
        <v>28.780384553714587</v>
      </c>
      <c r="M10">
        <v>0</v>
      </c>
      <c r="N10">
        <v>14.391132851004851</v>
      </c>
      <c r="O10">
        <v>48.337156123520074</v>
      </c>
      <c r="P10">
        <v>59.718357685953528</v>
      </c>
      <c r="Q10">
        <v>0.95950000000000002</v>
      </c>
      <c r="R10">
        <v>4.7974999999999994</v>
      </c>
      <c r="S10">
        <v>2.8784999999999998</v>
      </c>
      <c r="T10">
        <v>0</v>
      </c>
      <c r="U10">
        <v>317.55985379009979</v>
      </c>
      <c r="V10">
        <v>0</v>
      </c>
      <c r="W10">
        <v>3.6792490678056597</v>
      </c>
      <c r="X10">
        <v>14.729268841795104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7.7311713769897565</v>
      </c>
      <c r="AL10">
        <v>0.56629689999999999</v>
      </c>
      <c r="AM10">
        <v>0</v>
      </c>
      <c r="AN10">
        <v>0</v>
      </c>
      <c r="AO10">
        <v>0</v>
      </c>
      <c r="AP10">
        <v>0.49943069274134222</v>
      </c>
      <c r="AQ10">
        <v>0</v>
      </c>
      <c r="AR10">
        <v>0.5380876</v>
      </c>
      <c r="AS10">
        <v>1.1475140504014274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583.0743126357022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76.76090910167585</v>
      </c>
      <c r="L11">
        <v>28.780384553714587</v>
      </c>
      <c r="M11">
        <v>0</v>
      </c>
      <c r="N11">
        <v>14.389509922357508</v>
      </c>
      <c r="O11">
        <v>48.338845885555372</v>
      </c>
      <c r="P11">
        <v>59.720597695601654</v>
      </c>
      <c r="Q11">
        <v>0.95950000000000002</v>
      </c>
      <c r="R11">
        <v>4.7974999999999994</v>
      </c>
      <c r="S11">
        <v>2.8784999999999998</v>
      </c>
      <c r="T11">
        <v>0</v>
      </c>
      <c r="U11">
        <v>317.55985379009979</v>
      </c>
      <c r="V11">
        <v>0</v>
      </c>
      <c r="W11">
        <v>3.7124762931937174</v>
      </c>
      <c r="X11">
        <v>14.731125655021833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9.2774055000000004</v>
      </c>
      <c r="AL11">
        <v>0.56629689999999999</v>
      </c>
      <c r="AM11">
        <v>0</v>
      </c>
      <c r="AN11">
        <v>0</v>
      </c>
      <c r="AO11">
        <v>0</v>
      </c>
      <c r="AP11">
        <v>0.34335852189792881</v>
      </c>
      <c r="AQ11">
        <v>0</v>
      </c>
      <c r="AR11">
        <v>6.4570511999999995</v>
      </c>
      <c r="AS11">
        <v>1.1475140504014274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590.42082906951975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76.76090910167585</v>
      </c>
      <c r="L12">
        <v>28.780384553714587</v>
      </c>
      <c r="M12">
        <v>0</v>
      </c>
      <c r="N12">
        <v>14.389509922357508</v>
      </c>
      <c r="O12">
        <v>48.338845885555372</v>
      </c>
      <c r="P12">
        <v>59.720597695601654</v>
      </c>
      <c r="Q12">
        <v>0.95950000000000002</v>
      </c>
      <c r="R12">
        <v>4.7974999999999994</v>
      </c>
      <c r="S12">
        <v>2.8784999999999998</v>
      </c>
      <c r="T12">
        <v>0</v>
      </c>
      <c r="U12">
        <v>317.55985379009979</v>
      </c>
      <c r="V12">
        <v>0</v>
      </c>
      <c r="W12">
        <v>3.6798559036144574</v>
      </c>
      <c r="X12">
        <v>14.731125655021833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9.2774055000000004</v>
      </c>
      <c r="AL12">
        <v>0.56629689999999999</v>
      </c>
      <c r="AM12">
        <v>0</v>
      </c>
      <c r="AN12">
        <v>0</v>
      </c>
      <c r="AO12">
        <v>0</v>
      </c>
      <c r="AP12">
        <v>0.34335852189792881</v>
      </c>
      <c r="AQ12">
        <v>0</v>
      </c>
      <c r="AR12">
        <v>6.4570511999999995</v>
      </c>
      <c r="AS12">
        <v>1.1475140504014274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590.38820867994048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76.76090910167585</v>
      </c>
      <c r="L13">
        <v>28.780384553714587</v>
      </c>
      <c r="M13">
        <v>0</v>
      </c>
      <c r="N13">
        <v>14.389509922357508</v>
      </c>
      <c r="O13">
        <v>48.338845885555372</v>
      </c>
      <c r="P13">
        <v>28.789042797588479</v>
      </c>
      <c r="Q13">
        <v>0.95950000000000002</v>
      </c>
      <c r="R13">
        <v>4.7974999999999994</v>
      </c>
      <c r="S13">
        <v>2.8784999999999998</v>
      </c>
      <c r="T13">
        <v>0</v>
      </c>
      <c r="U13">
        <v>317.55985379009979</v>
      </c>
      <c r="V13">
        <v>0</v>
      </c>
      <c r="W13">
        <v>3.6798559036144574</v>
      </c>
      <c r="X13">
        <v>14.731125655021833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9.2774055000000004</v>
      </c>
      <c r="AL13">
        <v>0.56629689999999999</v>
      </c>
      <c r="AM13">
        <v>0</v>
      </c>
      <c r="AN13">
        <v>0</v>
      </c>
      <c r="AO13">
        <v>0</v>
      </c>
      <c r="AP13">
        <v>0.34335852189792881</v>
      </c>
      <c r="AQ13">
        <v>0</v>
      </c>
      <c r="AR13">
        <v>0.5380876</v>
      </c>
      <c r="AS13">
        <v>1.1475140504014274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553.53769018192736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76.76090910167585</v>
      </c>
      <c r="L14">
        <v>28.780384553714587</v>
      </c>
      <c r="M14">
        <v>0</v>
      </c>
      <c r="N14">
        <v>14.389509922357508</v>
      </c>
      <c r="O14">
        <v>48.338845885555372</v>
      </c>
      <c r="P14">
        <v>28.789042797588479</v>
      </c>
      <c r="Q14">
        <v>0.95950000000000002</v>
      </c>
      <c r="R14">
        <v>4.7974999999999994</v>
      </c>
      <c r="S14">
        <v>2.8784999999999998</v>
      </c>
      <c r="T14">
        <v>0</v>
      </c>
      <c r="U14">
        <v>317.55985379009979</v>
      </c>
      <c r="V14">
        <v>0</v>
      </c>
      <c r="W14">
        <v>3.6798559036144574</v>
      </c>
      <c r="X14">
        <v>14.731125655021833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9.2774055000000004</v>
      </c>
      <c r="AL14">
        <v>0.56629689999999999</v>
      </c>
      <c r="AM14">
        <v>0</v>
      </c>
      <c r="AN14">
        <v>0</v>
      </c>
      <c r="AO14">
        <v>0</v>
      </c>
      <c r="AP14">
        <v>0.34335852189792881</v>
      </c>
      <c r="AQ14">
        <v>0</v>
      </c>
      <c r="AR14">
        <v>0.5380876</v>
      </c>
      <c r="AS14">
        <v>1.1475140504014274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553.53769018192736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76.76090910167585</v>
      </c>
      <c r="L15">
        <v>28.780384553714587</v>
      </c>
      <c r="M15">
        <v>0</v>
      </c>
      <c r="N15">
        <v>14.389509922357508</v>
      </c>
      <c r="O15">
        <v>48.338845885555372</v>
      </c>
      <c r="P15">
        <v>28.789042797588479</v>
      </c>
      <c r="Q15">
        <v>0.95950000000000002</v>
      </c>
      <c r="R15">
        <v>4.7974999999999994</v>
      </c>
      <c r="S15">
        <v>2.8784999999999998</v>
      </c>
      <c r="T15">
        <v>0</v>
      </c>
      <c r="U15">
        <v>317.55985379009979</v>
      </c>
      <c r="V15">
        <v>0</v>
      </c>
      <c r="W15">
        <v>3.6798559036144574</v>
      </c>
      <c r="X15">
        <v>14.731125655021833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9.2774055000000004</v>
      </c>
      <c r="AL15">
        <v>0.56629689999999999</v>
      </c>
      <c r="AM15">
        <v>0</v>
      </c>
      <c r="AN15">
        <v>0</v>
      </c>
      <c r="AO15">
        <v>0</v>
      </c>
      <c r="AP15">
        <v>0.34335852189792881</v>
      </c>
      <c r="AQ15">
        <v>0</v>
      </c>
      <c r="AR15">
        <v>0.5380876</v>
      </c>
      <c r="AS15">
        <v>1.1475140504014274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553.53769018192736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76.76090910167585</v>
      </c>
      <c r="L16">
        <v>28.780384553714587</v>
      </c>
      <c r="M16">
        <v>0</v>
      </c>
      <c r="N16">
        <v>14.389509922357508</v>
      </c>
      <c r="O16">
        <v>48.338845885555372</v>
      </c>
      <c r="P16">
        <v>28.789042797588479</v>
      </c>
      <c r="Q16">
        <v>0.95950000000000002</v>
      </c>
      <c r="R16">
        <v>4.7974999999999994</v>
      </c>
      <c r="S16">
        <v>2.8784999999999998</v>
      </c>
      <c r="T16">
        <v>0</v>
      </c>
      <c r="U16">
        <v>317.55985379009979</v>
      </c>
      <c r="V16">
        <v>0</v>
      </c>
      <c r="W16">
        <v>3.6798559036144574</v>
      </c>
      <c r="X16">
        <v>14.731125655021833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9.2774055000000004</v>
      </c>
      <c r="AL16">
        <v>0.56629689999999999</v>
      </c>
      <c r="AM16">
        <v>0</v>
      </c>
      <c r="AN16">
        <v>0</v>
      </c>
      <c r="AO16">
        <v>0</v>
      </c>
      <c r="AP16">
        <v>0.34335852189792881</v>
      </c>
      <c r="AQ16">
        <v>0</v>
      </c>
      <c r="AR16">
        <v>0.5380876</v>
      </c>
      <c r="AS16">
        <v>1.1475140504014274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553.53769018192736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76.76090910167585</v>
      </c>
      <c r="L17">
        <v>28.780384553714587</v>
      </c>
      <c r="M17">
        <v>0</v>
      </c>
      <c r="N17">
        <v>14.389509922357508</v>
      </c>
      <c r="O17">
        <v>48.338845885555372</v>
      </c>
      <c r="P17">
        <v>28.789042797588479</v>
      </c>
      <c r="Q17">
        <v>0.95950000000000002</v>
      </c>
      <c r="R17">
        <v>4.7974999999999994</v>
      </c>
      <c r="S17">
        <v>2.8784999999999998</v>
      </c>
      <c r="T17">
        <v>0</v>
      </c>
      <c r="U17">
        <v>317.55985379009979</v>
      </c>
      <c r="V17">
        <v>0</v>
      </c>
      <c r="W17">
        <v>3.6798559036144574</v>
      </c>
      <c r="X17">
        <v>14.731125655021833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9.2774055000000004</v>
      </c>
      <c r="AL17">
        <v>0.56629689999999999</v>
      </c>
      <c r="AM17">
        <v>0</v>
      </c>
      <c r="AN17">
        <v>0</v>
      </c>
      <c r="AO17">
        <v>0</v>
      </c>
      <c r="AP17">
        <v>0.34335852189792881</v>
      </c>
      <c r="AQ17">
        <v>0</v>
      </c>
      <c r="AR17">
        <v>0.5380876</v>
      </c>
      <c r="AS17">
        <v>1.1475140504014274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553.53769018192736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76.76090910167585</v>
      </c>
      <c r="L18">
        <v>28.780384553714587</v>
      </c>
      <c r="M18">
        <v>0</v>
      </c>
      <c r="N18">
        <v>14.389509922357508</v>
      </c>
      <c r="O18">
        <v>48.338845885555372</v>
      </c>
      <c r="P18">
        <v>28.789042797588479</v>
      </c>
      <c r="Q18">
        <v>0.95950000000000002</v>
      </c>
      <c r="R18">
        <v>4.7974999999999994</v>
      </c>
      <c r="S18">
        <v>2.8784999999999998</v>
      </c>
      <c r="T18">
        <v>0</v>
      </c>
      <c r="U18">
        <v>317.55985379009979</v>
      </c>
      <c r="V18">
        <v>0</v>
      </c>
      <c r="W18">
        <v>3.6798559036144574</v>
      </c>
      <c r="X18">
        <v>14.731125655021833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9.2774055000000004</v>
      </c>
      <c r="AL18">
        <v>0.56629689999999999</v>
      </c>
      <c r="AM18">
        <v>0</v>
      </c>
      <c r="AN18">
        <v>0</v>
      </c>
      <c r="AO18">
        <v>0</v>
      </c>
      <c r="AP18">
        <v>0.34335852189792881</v>
      </c>
      <c r="AQ18">
        <v>0</v>
      </c>
      <c r="AR18">
        <v>0.5380876</v>
      </c>
      <c r="AS18">
        <v>1.1475140504014274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553.53769018192736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76.76090910167585</v>
      </c>
      <c r="L19">
        <v>28.780384553714587</v>
      </c>
      <c r="M19">
        <v>0</v>
      </c>
      <c r="N19">
        <v>14.391132851004851</v>
      </c>
      <c r="O19">
        <v>48.338845885555372</v>
      </c>
      <c r="P19">
        <v>28.786368395169848</v>
      </c>
      <c r="Q19">
        <v>0.95950000000000002</v>
      </c>
      <c r="R19">
        <v>4.7974999999999994</v>
      </c>
      <c r="S19">
        <v>2.8784999999999998</v>
      </c>
      <c r="T19">
        <v>0</v>
      </c>
      <c r="U19">
        <v>317.55985379009979</v>
      </c>
      <c r="V19">
        <v>0</v>
      </c>
      <c r="W19">
        <v>3.6798559036144574</v>
      </c>
      <c r="X19">
        <v>14.731125655021833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9.2774055000000004</v>
      </c>
      <c r="AL19">
        <v>0.56629689999999999</v>
      </c>
      <c r="AM19">
        <v>0</v>
      </c>
      <c r="AN19">
        <v>0</v>
      </c>
      <c r="AO19">
        <v>0</v>
      </c>
      <c r="AP19">
        <v>0.24971547334946151</v>
      </c>
      <c r="AQ19">
        <v>0</v>
      </c>
      <c r="AR19">
        <v>0.5380876</v>
      </c>
      <c r="AS19">
        <v>1.1475140504014274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553.44299565960762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76.76090910167585</v>
      </c>
      <c r="L20">
        <v>28.780384553714587</v>
      </c>
      <c r="M20">
        <v>0</v>
      </c>
      <c r="N20">
        <v>14.391132851004851</v>
      </c>
      <c r="O20">
        <v>48.338845885555372</v>
      </c>
      <c r="P20">
        <v>53.897878386323356</v>
      </c>
      <c r="Q20">
        <v>0.95950000000000002</v>
      </c>
      <c r="R20">
        <v>4.7974999999999994</v>
      </c>
      <c r="S20">
        <v>2.8784999999999998</v>
      </c>
      <c r="T20">
        <v>0</v>
      </c>
      <c r="U20">
        <v>317.55985379009979</v>
      </c>
      <c r="V20">
        <v>0</v>
      </c>
      <c r="W20">
        <v>3.6798559036144574</v>
      </c>
      <c r="X20">
        <v>14.731125655021833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9.2774055000000004</v>
      </c>
      <c r="AL20">
        <v>0.56629689999999999</v>
      </c>
      <c r="AM20">
        <v>0</v>
      </c>
      <c r="AN20">
        <v>0</v>
      </c>
      <c r="AO20">
        <v>0</v>
      </c>
      <c r="AP20">
        <v>0.24971547334946151</v>
      </c>
      <c r="AQ20">
        <v>0</v>
      </c>
      <c r="AR20">
        <v>0.5380876</v>
      </c>
      <c r="AS20">
        <v>1.1475140504014274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578.55450565076114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76.76090910167585</v>
      </c>
      <c r="L21">
        <v>28.780384553714587</v>
      </c>
      <c r="M21">
        <v>0</v>
      </c>
      <c r="N21">
        <v>14.391132851004851</v>
      </c>
      <c r="O21">
        <v>48.338845885555372</v>
      </c>
      <c r="P21">
        <v>59.718357685953528</v>
      </c>
      <c r="Q21">
        <v>0.95950000000000002</v>
      </c>
      <c r="R21">
        <v>4.7974999999999994</v>
      </c>
      <c r="S21">
        <v>2.8784999999999998</v>
      </c>
      <c r="T21">
        <v>0</v>
      </c>
      <c r="U21">
        <v>317.55985379009979</v>
      </c>
      <c r="V21">
        <v>0</v>
      </c>
      <c r="W21">
        <v>3.6798559036144574</v>
      </c>
      <c r="X21">
        <v>14.731125655021833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9.2774055000000004</v>
      </c>
      <c r="AL21">
        <v>3.1146329500000007</v>
      </c>
      <c r="AM21">
        <v>0</v>
      </c>
      <c r="AN21">
        <v>0</v>
      </c>
      <c r="AO21">
        <v>0</v>
      </c>
      <c r="AP21">
        <v>6.2428868337365377E-2</v>
      </c>
      <c r="AQ21">
        <v>0</v>
      </c>
      <c r="AR21">
        <v>0.5380876</v>
      </c>
      <c r="AS21">
        <v>1.1475140504014274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586.73603439537919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76.76090910167585</v>
      </c>
      <c r="L22">
        <v>28.780384553714587</v>
      </c>
      <c r="M22">
        <v>0</v>
      </c>
      <c r="N22">
        <v>14.391132851004851</v>
      </c>
      <c r="O22">
        <v>48.338845885555372</v>
      </c>
      <c r="P22">
        <v>59.718357685953528</v>
      </c>
      <c r="Q22">
        <v>0.95950000000000002</v>
      </c>
      <c r="R22">
        <v>4.7974999999999994</v>
      </c>
      <c r="S22">
        <v>2.8784999999999998</v>
      </c>
      <c r="T22">
        <v>0</v>
      </c>
      <c r="U22">
        <v>317.55985379009979</v>
      </c>
      <c r="V22">
        <v>0</v>
      </c>
      <c r="W22">
        <v>3.6798559036144574</v>
      </c>
      <c r="X22">
        <v>14.731125655021833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9.2774055000000004</v>
      </c>
      <c r="AL22">
        <v>3.1146329500000007</v>
      </c>
      <c r="AM22">
        <v>0</v>
      </c>
      <c r="AN22">
        <v>0</v>
      </c>
      <c r="AO22">
        <v>0</v>
      </c>
      <c r="AP22">
        <v>6.2428868337365377E-2</v>
      </c>
      <c r="AQ22">
        <v>0</v>
      </c>
      <c r="AR22">
        <v>0.5380876</v>
      </c>
      <c r="AS22">
        <v>1.1475140504014274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586.73603439537919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76.76090910167585</v>
      </c>
      <c r="L23">
        <v>28.780384553714587</v>
      </c>
      <c r="M23">
        <v>0</v>
      </c>
      <c r="N23">
        <v>13.737250984103513</v>
      </c>
      <c r="O23">
        <v>48.338845885555372</v>
      </c>
      <c r="P23">
        <v>59.720597695601654</v>
      </c>
      <c r="Q23">
        <v>0.95950000000000002</v>
      </c>
      <c r="R23">
        <v>4.7974999999999994</v>
      </c>
      <c r="S23">
        <v>2.8784999999999998</v>
      </c>
      <c r="T23">
        <v>0</v>
      </c>
      <c r="U23">
        <v>317.55985379009979</v>
      </c>
      <c r="V23">
        <v>0</v>
      </c>
      <c r="W23">
        <v>3.3095432514863257</v>
      </c>
      <c r="X23">
        <v>12.070363991152073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9.2774055000000004</v>
      </c>
      <c r="AL23">
        <v>3.1146329500000007</v>
      </c>
      <c r="AM23">
        <v>0</v>
      </c>
      <c r="AN23">
        <v>0</v>
      </c>
      <c r="AO23">
        <v>0</v>
      </c>
      <c r="AP23">
        <v>6.2428868337365377E-2</v>
      </c>
      <c r="AQ23">
        <v>0</v>
      </c>
      <c r="AR23">
        <v>0.5380876</v>
      </c>
      <c r="AS23">
        <v>1.1475140504014274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583.05331822212793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76.76090910167585</v>
      </c>
      <c r="L24">
        <v>28.780384553714587</v>
      </c>
      <c r="M24">
        <v>0</v>
      </c>
      <c r="N24">
        <v>14.389509922357508</v>
      </c>
      <c r="O24">
        <v>48.338845885555372</v>
      </c>
      <c r="P24">
        <v>59.720597695601654</v>
      </c>
      <c r="Q24">
        <v>0.95950000000000002</v>
      </c>
      <c r="R24">
        <v>4.7974999999999994</v>
      </c>
      <c r="S24">
        <v>2.8784999999999998</v>
      </c>
      <c r="T24">
        <v>0</v>
      </c>
      <c r="U24">
        <v>317.55985379009979</v>
      </c>
      <c r="V24">
        <v>0</v>
      </c>
      <c r="W24">
        <v>3.6792490678056597</v>
      </c>
      <c r="X24">
        <v>14.729268841795104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4.0163321607170692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9.2774055000000004</v>
      </c>
      <c r="AL24">
        <v>3.1146329500000007</v>
      </c>
      <c r="AM24">
        <v>0</v>
      </c>
      <c r="AN24">
        <v>0</v>
      </c>
      <c r="AO24">
        <v>0</v>
      </c>
      <c r="AP24">
        <v>6.2428868337365377E-2</v>
      </c>
      <c r="AQ24">
        <v>0</v>
      </c>
      <c r="AR24">
        <v>0.5380876</v>
      </c>
      <c r="AS24">
        <v>1.1475140504014274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590.75051998806157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76.76090910167585</v>
      </c>
      <c r="L25">
        <v>28.780384553714587</v>
      </c>
      <c r="M25">
        <v>0</v>
      </c>
      <c r="N25">
        <v>14.389509922357508</v>
      </c>
      <c r="O25">
        <v>48.338845885555372</v>
      </c>
      <c r="P25">
        <v>59.720597695601654</v>
      </c>
      <c r="Q25">
        <v>0.95950000000000002</v>
      </c>
      <c r="R25">
        <v>4.7974999999999994</v>
      </c>
      <c r="S25">
        <v>2.8784999999999998</v>
      </c>
      <c r="T25">
        <v>0</v>
      </c>
      <c r="U25">
        <v>317.55985379009979</v>
      </c>
      <c r="V25">
        <v>0</v>
      </c>
      <c r="W25">
        <v>8.4810491836734681</v>
      </c>
      <c r="X25">
        <v>30.678865516132962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8.0326645754481678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9.2774055000000004</v>
      </c>
      <c r="AL25">
        <v>3.1146329500000007</v>
      </c>
      <c r="AM25">
        <v>0</v>
      </c>
      <c r="AN25">
        <v>0</v>
      </c>
      <c r="AO25">
        <v>0</v>
      </c>
      <c r="AP25">
        <v>0.37457295606661151</v>
      </c>
      <c r="AQ25">
        <v>0</v>
      </c>
      <c r="AR25">
        <v>0.5380876</v>
      </c>
      <c r="AS25">
        <v>1.1475140504014274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615.83039328072744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76.76090910167585</v>
      </c>
      <c r="L26">
        <v>28.780384553714587</v>
      </c>
      <c r="M26">
        <v>0</v>
      </c>
      <c r="N26">
        <v>14.389509922357508</v>
      </c>
      <c r="O26">
        <v>48.338845885555372</v>
      </c>
      <c r="P26">
        <v>59.720597695601654</v>
      </c>
      <c r="Q26">
        <v>0.95950000000000002</v>
      </c>
      <c r="R26">
        <v>4.7986054347826093</v>
      </c>
      <c r="S26">
        <v>2.8784999999999998</v>
      </c>
      <c r="T26">
        <v>0</v>
      </c>
      <c r="U26">
        <v>317.55985379009979</v>
      </c>
      <c r="V26">
        <v>0</v>
      </c>
      <c r="W26">
        <v>8.4799842539682544</v>
      </c>
      <c r="X26">
        <v>30.670472314952807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2.2263452373202117</v>
      </c>
      <c r="AE26">
        <v>8.0326645754481678</v>
      </c>
      <c r="AF26">
        <v>0</v>
      </c>
      <c r="AG26">
        <v>0</v>
      </c>
      <c r="AH26">
        <v>4.6159626000000005</v>
      </c>
      <c r="AI26">
        <v>0</v>
      </c>
      <c r="AJ26">
        <v>0</v>
      </c>
      <c r="AK26">
        <v>9.2774055000000004</v>
      </c>
      <c r="AL26">
        <v>3.1146329500000007</v>
      </c>
      <c r="AM26">
        <v>0</v>
      </c>
      <c r="AN26">
        <v>0</v>
      </c>
      <c r="AO26">
        <v>0</v>
      </c>
      <c r="AP26">
        <v>0.37457295606661151</v>
      </c>
      <c r="AQ26">
        <v>0</v>
      </c>
      <c r="AR26">
        <v>0.5380876</v>
      </c>
      <c r="AS26">
        <v>1.1475140504014274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622.66434842194485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76.759790576487603</v>
      </c>
      <c r="L27">
        <v>28.789200292951332</v>
      </c>
      <c r="M27">
        <v>0</v>
      </c>
      <c r="N27">
        <v>14.389509922357508</v>
      </c>
      <c r="O27">
        <v>48.338845885555372</v>
      </c>
      <c r="P27">
        <v>59.720597695601654</v>
      </c>
      <c r="Q27">
        <v>0.95982463301500687</v>
      </c>
      <c r="R27">
        <v>10.330838439390215</v>
      </c>
      <c r="S27">
        <v>2.8797440201005027</v>
      </c>
      <c r="T27">
        <v>0</v>
      </c>
      <c r="U27">
        <v>317.55985379009979</v>
      </c>
      <c r="V27">
        <v>5.0601106636500752</v>
      </c>
      <c r="W27">
        <v>8.4799842539682544</v>
      </c>
      <c r="X27">
        <v>30.670472314952807</v>
      </c>
      <c r="Y27">
        <v>0</v>
      </c>
      <c r="Z27">
        <v>0</v>
      </c>
      <c r="AA27">
        <v>2.0214798035630572</v>
      </c>
      <c r="AB27">
        <v>0.81221681350337604</v>
      </c>
      <c r="AC27">
        <v>0</v>
      </c>
      <c r="AD27">
        <v>4.4526902206661623</v>
      </c>
      <c r="AE27">
        <v>8.0326645754481678</v>
      </c>
      <c r="AF27">
        <v>0</v>
      </c>
      <c r="AG27">
        <v>0</v>
      </c>
      <c r="AH27">
        <v>9.6935214600000013</v>
      </c>
      <c r="AI27">
        <v>0</v>
      </c>
      <c r="AJ27">
        <v>0</v>
      </c>
      <c r="AK27">
        <v>9.2774055000000004</v>
      </c>
      <c r="AL27">
        <v>3.1146329500000007</v>
      </c>
      <c r="AM27">
        <v>0</v>
      </c>
      <c r="AN27">
        <v>0</v>
      </c>
      <c r="AO27">
        <v>0</v>
      </c>
      <c r="AP27">
        <v>0.37457295606661151</v>
      </c>
      <c r="AQ27">
        <v>0</v>
      </c>
      <c r="AR27">
        <v>0.5380876</v>
      </c>
      <c r="AS27">
        <v>1.1475140504014274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643.40355841777898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73.448120537197227</v>
      </c>
      <c r="L28">
        <v>28.789268511192837</v>
      </c>
      <c r="M28">
        <v>0</v>
      </c>
      <c r="N28">
        <v>14.389509922357508</v>
      </c>
      <c r="O28">
        <v>48.338845885555372</v>
      </c>
      <c r="P28">
        <v>59.720597695601654</v>
      </c>
      <c r="Q28">
        <v>0.95982463301500687</v>
      </c>
      <c r="R28">
        <v>10.330838439390215</v>
      </c>
      <c r="S28">
        <v>2.8797440201005027</v>
      </c>
      <c r="T28">
        <v>0</v>
      </c>
      <c r="U28">
        <v>317.55985379009979</v>
      </c>
      <c r="V28">
        <v>5.0601106636500752</v>
      </c>
      <c r="W28">
        <v>8.4799842539682544</v>
      </c>
      <c r="X28">
        <v>30.670472314952807</v>
      </c>
      <c r="Y28">
        <v>0</v>
      </c>
      <c r="Z28">
        <v>0</v>
      </c>
      <c r="AA28">
        <v>3.4238094569854671</v>
      </c>
      <c r="AB28">
        <v>3.2098804994748695</v>
      </c>
      <c r="AC28">
        <v>0</v>
      </c>
      <c r="AD28">
        <v>4.4526902206661623</v>
      </c>
      <c r="AE28">
        <v>8.0326645754481678</v>
      </c>
      <c r="AF28">
        <v>0</v>
      </c>
      <c r="AG28">
        <v>0</v>
      </c>
      <c r="AH28">
        <v>13.847887800000001</v>
      </c>
      <c r="AI28">
        <v>0</v>
      </c>
      <c r="AJ28">
        <v>0</v>
      </c>
      <c r="AK28">
        <v>9.2774055000000004</v>
      </c>
      <c r="AL28">
        <v>3.1146329500000007</v>
      </c>
      <c r="AM28">
        <v>0.38986398919729937</v>
      </c>
      <c r="AN28">
        <v>0</v>
      </c>
      <c r="AO28">
        <v>0</v>
      </c>
      <c r="AP28">
        <v>0.37457295606661151</v>
      </c>
      <c r="AQ28">
        <v>0</v>
      </c>
      <c r="AR28">
        <v>0.5380876</v>
      </c>
      <c r="AS28">
        <v>1.1475140504014274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648.43618026532124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76.759334803339442</v>
      </c>
      <c r="L29">
        <v>62.589752416451255</v>
      </c>
      <c r="M29">
        <v>0</v>
      </c>
      <c r="N29">
        <v>14.389509922357508</v>
      </c>
      <c r="O29">
        <v>48.338845885555372</v>
      </c>
      <c r="P29">
        <v>59.720597695601654</v>
      </c>
      <c r="Q29">
        <v>2.5705885883514314</v>
      </c>
      <c r="R29">
        <v>10.330838439390215</v>
      </c>
      <c r="S29">
        <v>5.0009646849593494</v>
      </c>
      <c r="T29">
        <v>0</v>
      </c>
      <c r="U29">
        <v>317.55985379009979</v>
      </c>
      <c r="V29">
        <v>5.0601106636500752</v>
      </c>
      <c r="W29">
        <v>8.4799842539682544</v>
      </c>
      <c r="X29">
        <v>30.670472314952807</v>
      </c>
      <c r="Y29">
        <v>0</v>
      </c>
      <c r="Z29">
        <v>0.2680843</v>
      </c>
      <c r="AA29">
        <v>6.7382664351851869</v>
      </c>
      <c r="AB29">
        <v>3.2098804994748695</v>
      </c>
      <c r="AC29">
        <v>0.31030222381027167</v>
      </c>
      <c r="AD29">
        <v>4.4526902206661623</v>
      </c>
      <c r="AE29">
        <v>8.0326645754481678</v>
      </c>
      <c r="AF29">
        <v>0</v>
      </c>
      <c r="AG29">
        <v>0</v>
      </c>
      <c r="AH29">
        <v>19.617840922998948</v>
      </c>
      <c r="AI29">
        <v>0.93061892301649662</v>
      </c>
      <c r="AJ29">
        <v>0</v>
      </c>
      <c r="AK29">
        <v>9.2774055000000004</v>
      </c>
      <c r="AL29">
        <v>3.1146329500000007</v>
      </c>
      <c r="AM29">
        <v>1.2865512151537886</v>
      </c>
      <c r="AN29">
        <v>0</v>
      </c>
      <c r="AO29">
        <v>0</v>
      </c>
      <c r="AP29">
        <v>0.37457295606661151</v>
      </c>
      <c r="AQ29">
        <v>0</v>
      </c>
      <c r="AR29">
        <v>0.5380876</v>
      </c>
      <c r="AS29">
        <v>1.1475140504014274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700.76996583089908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141.90153402807647</v>
      </c>
      <c r="L30">
        <v>62.589752416451255</v>
      </c>
      <c r="M30">
        <v>0</v>
      </c>
      <c r="N30">
        <v>14.389509922357508</v>
      </c>
      <c r="O30">
        <v>48.338845885555372</v>
      </c>
      <c r="P30">
        <v>59.720597695601654</v>
      </c>
      <c r="Q30">
        <v>2.5705885883514314</v>
      </c>
      <c r="R30">
        <v>10.330838439390215</v>
      </c>
      <c r="S30">
        <v>6.3912363812549637</v>
      </c>
      <c r="T30">
        <v>0</v>
      </c>
      <c r="U30">
        <v>317.55985379009979</v>
      </c>
      <c r="V30">
        <v>5.0601106636500752</v>
      </c>
      <c r="W30">
        <v>8.4799842539682544</v>
      </c>
      <c r="X30">
        <v>30.670472314952807</v>
      </c>
      <c r="Y30">
        <v>0</v>
      </c>
      <c r="Z30">
        <v>3.1784074099999997</v>
      </c>
      <c r="AA30">
        <v>6.7382664351851869</v>
      </c>
      <c r="AB30">
        <v>6.4197612529632417</v>
      </c>
      <c r="AC30">
        <v>7.08202927406942</v>
      </c>
      <c r="AD30">
        <v>6.6790354579863731</v>
      </c>
      <c r="AE30">
        <v>8.0326645754481678</v>
      </c>
      <c r="AF30">
        <v>0</v>
      </c>
      <c r="AG30">
        <v>0</v>
      </c>
      <c r="AH30">
        <v>26.541785077001055</v>
      </c>
      <c r="AI30">
        <v>3.9842902796543602</v>
      </c>
      <c r="AJ30">
        <v>0</v>
      </c>
      <c r="AK30">
        <v>9.2774055000000004</v>
      </c>
      <c r="AL30">
        <v>13.591125600000003</v>
      </c>
      <c r="AM30">
        <v>1.2865512151537886</v>
      </c>
      <c r="AN30">
        <v>0</v>
      </c>
      <c r="AO30">
        <v>0</v>
      </c>
      <c r="AP30">
        <v>0.37457295606661151</v>
      </c>
      <c r="AQ30">
        <v>0</v>
      </c>
      <c r="AR30">
        <v>0.5380876</v>
      </c>
      <c r="AS30">
        <v>1.1475140504014274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802.8748210636395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157.4334955342359</v>
      </c>
      <c r="L31">
        <v>62.589752416451255</v>
      </c>
      <c r="M31">
        <v>0</v>
      </c>
      <c r="N31">
        <v>14.389509922357508</v>
      </c>
      <c r="O31">
        <v>48.338845885555372</v>
      </c>
      <c r="P31">
        <v>59.720597695601654</v>
      </c>
      <c r="Q31">
        <v>2.5705885883514314</v>
      </c>
      <c r="R31">
        <v>10.330838439390215</v>
      </c>
      <c r="S31">
        <v>6.4303303882306482</v>
      </c>
      <c r="T31">
        <v>0</v>
      </c>
      <c r="U31">
        <v>317.55985379009979</v>
      </c>
      <c r="V31">
        <v>5.0601106636500752</v>
      </c>
      <c r="W31">
        <v>8.4799842539682544</v>
      </c>
      <c r="X31">
        <v>30.670472314952807</v>
      </c>
      <c r="Y31">
        <v>0</v>
      </c>
      <c r="Z31">
        <v>3.1784074099999997</v>
      </c>
      <c r="AA31">
        <v>6.7382664351851869</v>
      </c>
      <c r="AB31">
        <v>6.4197612529632417</v>
      </c>
      <c r="AC31">
        <v>7.08202927406942</v>
      </c>
      <c r="AD31">
        <v>6.6790354579863731</v>
      </c>
      <c r="AE31">
        <v>8.0326645754481678</v>
      </c>
      <c r="AF31">
        <v>0</v>
      </c>
      <c r="AG31">
        <v>0</v>
      </c>
      <c r="AH31">
        <v>33.465728722998939</v>
      </c>
      <c r="AI31">
        <v>3.9842902796543602</v>
      </c>
      <c r="AJ31">
        <v>0</v>
      </c>
      <c r="AK31">
        <v>9.2774055000000004</v>
      </c>
      <c r="AL31">
        <v>13.591125600000003</v>
      </c>
      <c r="AM31">
        <v>2.5679045519879975</v>
      </c>
      <c r="AN31">
        <v>0</v>
      </c>
      <c r="AO31">
        <v>0</v>
      </c>
      <c r="AP31">
        <v>0.37457295606661151</v>
      </c>
      <c r="AQ31">
        <v>0</v>
      </c>
      <c r="AR31">
        <v>8.8784454000000004</v>
      </c>
      <c r="AS31">
        <v>1.1475140504014274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834.99153135960682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157.4334955342359</v>
      </c>
      <c r="L32">
        <v>62.589752416451255</v>
      </c>
      <c r="M32">
        <v>0</v>
      </c>
      <c r="N32">
        <v>14.389509922357508</v>
      </c>
      <c r="O32">
        <v>48.338845885555372</v>
      </c>
      <c r="P32">
        <v>59.720597695601654</v>
      </c>
      <c r="Q32">
        <v>2.5705885883514314</v>
      </c>
      <c r="R32">
        <v>10.330838439390215</v>
      </c>
      <c r="S32">
        <v>6.4303303882306482</v>
      </c>
      <c r="T32">
        <v>0</v>
      </c>
      <c r="U32">
        <v>317.55985379009979</v>
      </c>
      <c r="V32">
        <v>5.0601106636500752</v>
      </c>
      <c r="W32">
        <v>8.4799842539682544</v>
      </c>
      <c r="X32">
        <v>30.670472314952807</v>
      </c>
      <c r="Y32">
        <v>0</v>
      </c>
      <c r="Z32">
        <v>3.1784074099999997</v>
      </c>
      <c r="AA32">
        <v>6.7382664351851869</v>
      </c>
      <c r="AB32">
        <v>6.4197612529632417</v>
      </c>
      <c r="AC32">
        <v>7.08202927406942</v>
      </c>
      <c r="AD32">
        <v>6.6790354579863731</v>
      </c>
      <c r="AE32">
        <v>8.0326645754481678</v>
      </c>
      <c r="AF32">
        <v>0</v>
      </c>
      <c r="AG32">
        <v>0</v>
      </c>
      <c r="AH32">
        <v>34.204282789799365</v>
      </c>
      <c r="AI32">
        <v>3.9842902796543602</v>
      </c>
      <c r="AJ32">
        <v>0</v>
      </c>
      <c r="AK32">
        <v>10.823639623010244</v>
      </c>
      <c r="AL32">
        <v>13.591125600000003</v>
      </c>
      <c r="AM32">
        <v>2.5679045519879975</v>
      </c>
      <c r="AN32">
        <v>0</v>
      </c>
      <c r="AO32">
        <v>0</v>
      </c>
      <c r="AP32">
        <v>0.31214434168682692</v>
      </c>
      <c r="AQ32">
        <v>0</v>
      </c>
      <c r="AR32">
        <v>8.8784454000000004</v>
      </c>
      <c r="AS32">
        <v>1.1475140504014274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837.21389093503763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157.4334955342359</v>
      </c>
      <c r="L33">
        <v>62.589752416451255</v>
      </c>
      <c r="M33">
        <v>0</v>
      </c>
      <c r="N33">
        <v>14.389509922357508</v>
      </c>
      <c r="O33">
        <v>48.338845885555372</v>
      </c>
      <c r="P33">
        <v>59.720597695601654</v>
      </c>
      <c r="Q33">
        <v>2.5705885883514314</v>
      </c>
      <c r="R33">
        <v>10.330838439390215</v>
      </c>
      <c r="S33">
        <v>6.4303303882306482</v>
      </c>
      <c r="T33">
        <v>0</v>
      </c>
      <c r="U33">
        <v>317.55985379009979</v>
      </c>
      <c r="V33">
        <v>5.0601106636500752</v>
      </c>
      <c r="W33">
        <v>8.1358182455482648</v>
      </c>
      <c r="X33">
        <v>30.670472314952807</v>
      </c>
      <c r="Y33">
        <v>0</v>
      </c>
      <c r="Z33">
        <v>3.1784074099999997</v>
      </c>
      <c r="AA33">
        <v>3.4238094569854671</v>
      </c>
      <c r="AB33">
        <v>6.4197612529632417</v>
      </c>
      <c r="AC33">
        <v>7.08202927406942</v>
      </c>
      <c r="AD33">
        <v>4.4526902206661623</v>
      </c>
      <c r="AE33">
        <v>8.0326645754481678</v>
      </c>
      <c r="AF33">
        <v>0</v>
      </c>
      <c r="AG33">
        <v>0</v>
      </c>
      <c r="AH33">
        <v>34.204282789799365</v>
      </c>
      <c r="AI33">
        <v>3.9842902796543602</v>
      </c>
      <c r="AJ33">
        <v>0</v>
      </c>
      <c r="AK33">
        <v>10.823639623010244</v>
      </c>
      <c r="AL33">
        <v>13.591125600000003</v>
      </c>
      <c r="AM33">
        <v>2.5679045519879975</v>
      </c>
      <c r="AN33">
        <v>0</v>
      </c>
      <c r="AO33">
        <v>0</v>
      </c>
      <c r="AP33">
        <v>0.31214434168682692</v>
      </c>
      <c r="AQ33">
        <v>0</v>
      </c>
      <c r="AR33">
        <v>1.0761752</v>
      </c>
      <c r="AS33">
        <v>1.1475140504014274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823.52665251109761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157.4334955342359</v>
      </c>
      <c r="L34">
        <v>62.589752416451255</v>
      </c>
      <c r="M34">
        <v>0</v>
      </c>
      <c r="N34">
        <v>14.389509922357508</v>
      </c>
      <c r="O34">
        <v>48.338845885555372</v>
      </c>
      <c r="P34">
        <v>59.720597695601654</v>
      </c>
      <c r="Q34">
        <v>2.5705885883514314</v>
      </c>
      <c r="R34">
        <v>10.330838439390215</v>
      </c>
      <c r="S34">
        <v>6.4303303882306482</v>
      </c>
      <c r="T34">
        <v>0</v>
      </c>
      <c r="U34">
        <v>317.55985379009979</v>
      </c>
      <c r="V34">
        <v>5.0601106636500752</v>
      </c>
      <c r="W34">
        <v>8.1358182455482648</v>
      </c>
      <c r="X34">
        <v>30.670472314952807</v>
      </c>
      <c r="Y34">
        <v>0</v>
      </c>
      <c r="Z34">
        <v>3.1784074099999997</v>
      </c>
      <c r="AA34">
        <v>3.4238094569854671</v>
      </c>
      <c r="AB34">
        <v>6.4197612529632417</v>
      </c>
      <c r="AC34">
        <v>7.08202927406942</v>
      </c>
      <c r="AD34">
        <v>2.2263452373202117</v>
      </c>
      <c r="AE34">
        <v>8.0326645754481678</v>
      </c>
      <c r="AF34">
        <v>0</v>
      </c>
      <c r="AG34">
        <v>0</v>
      </c>
      <c r="AH34">
        <v>34.204282789799365</v>
      </c>
      <c r="AI34">
        <v>3.9842902796543602</v>
      </c>
      <c r="AJ34">
        <v>0</v>
      </c>
      <c r="AK34">
        <v>10.823639623010244</v>
      </c>
      <c r="AL34">
        <v>13.591125600000003</v>
      </c>
      <c r="AM34">
        <v>2.5679045519879975</v>
      </c>
      <c r="AN34">
        <v>0</v>
      </c>
      <c r="AO34">
        <v>0</v>
      </c>
      <c r="AP34">
        <v>0.31214434168682692</v>
      </c>
      <c r="AQ34">
        <v>0</v>
      </c>
      <c r="AR34">
        <v>0.80713139999999994</v>
      </c>
      <c r="AS34">
        <v>1.1475140504014274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821.03126372775171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157.4334955342359</v>
      </c>
      <c r="L35">
        <v>62.589752416451255</v>
      </c>
      <c r="M35">
        <v>0</v>
      </c>
      <c r="N35">
        <v>14.389509922357508</v>
      </c>
      <c r="O35">
        <v>48.338845885555372</v>
      </c>
      <c r="P35">
        <v>59.720597695601654</v>
      </c>
      <c r="Q35">
        <v>2.5705885883514314</v>
      </c>
      <c r="R35">
        <v>10.330838439390215</v>
      </c>
      <c r="S35">
        <v>6.4303303882306482</v>
      </c>
      <c r="T35">
        <v>0</v>
      </c>
      <c r="U35">
        <v>317.55985379009979</v>
      </c>
      <c r="V35">
        <v>5.0601106636500752</v>
      </c>
      <c r="W35">
        <v>8.1358182455482648</v>
      </c>
      <c r="X35">
        <v>30.670472314952807</v>
      </c>
      <c r="Y35">
        <v>0</v>
      </c>
      <c r="Z35">
        <v>3.1784074099999997</v>
      </c>
      <c r="AA35">
        <v>2.1177408796296304</v>
      </c>
      <c r="AB35">
        <v>6.4197612529632417</v>
      </c>
      <c r="AC35">
        <v>7.08202927406942</v>
      </c>
      <c r="AD35">
        <v>0</v>
      </c>
      <c r="AE35">
        <v>8.0326645754481678</v>
      </c>
      <c r="AF35">
        <v>0</v>
      </c>
      <c r="AG35">
        <v>0</v>
      </c>
      <c r="AH35">
        <v>27.695775600000001</v>
      </c>
      <c r="AI35">
        <v>3.9842902796543602</v>
      </c>
      <c r="AJ35">
        <v>0</v>
      </c>
      <c r="AK35">
        <v>10.823639623010244</v>
      </c>
      <c r="AL35">
        <v>13.591125600000003</v>
      </c>
      <c r="AM35">
        <v>1.2865512151537886</v>
      </c>
      <c r="AN35">
        <v>0</v>
      </c>
      <c r="AO35">
        <v>0</v>
      </c>
      <c r="AP35">
        <v>1.6543642490674402</v>
      </c>
      <c r="AQ35">
        <v>0</v>
      </c>
      <c r="AR35">
        <v>0.80713139999999994</v>
      </c>
      <c r="AS35">
        <v>1.1475140504014274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811.05120929382269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157.4334955342359</v>
      </c>
      <c r="L36">
        <v>62.589752416451255</v>
      </c>
      <c r="M36">
        <v>0</v>
      </c>
      <c r="N36">
        <v>14.389509922357508</v>
      </c>
      <c r="O36">
        <v>48.338845885555372</v>
      </c>
      <c r="P36">
        <v>59.720597695601654</v>
      </c>
      <c r="Q36">
        <v>2.5705885883514314</v>
      </c>
      <c r="R36">
        <v>10.330838439390215</v>
      </c>
      <c r="S36">
        <v>6.4303303882306482</v>
      </c>
      <c r="T36">
        <v>0</v>
      </c>
      <c r="U36">
        <v>317.55985379009979</v>
      </c>
      <c r="V36">
        <v>5.0601106636500752</v>
      </c>
      <c r="W36">
        <v>8.1358182455482648</v>
      </c>
      <c r="X36">
        <v>30.670472314952807</v>
      </c>
      <c r="Y36">
        <v>0</v>
      </c>
      <c r="Z36">
        <v>0</v>
      </c>
      <c r="AA36">
        <v>0</v>
      </c>
      <c r="AB36">
        <v>6.4197612529632417</v>
      </c>
      <c r="AC36">
        <v>0.31030222381027167</v>
      </c>
      <c r="AD36">
        <v>0</v>
      </c>
      <c r="AE36">
        <v>8.0326645754481678</v>
      </c>
      <c r="AF36">
        <v>0</v>
      </c>
      <c r="AG36">
        <v>0</v>
      </c>
      <c r="AH36">
        <v>22.80285519319958</v>
      </c>
      <c r="AI36">
        <v>0.93061892301649662</v>
      </c>
      <c r="AJ36">
        <v>0</v>
      </c>
      <c r="AK36">
        <v>10.823639623010244</v>
      </c>
      <c r="AL36">
        <v>3.1146329500000007</v>
      </c>
      <c r="AM36">
        <v>1.2865512151537886</v>
      </c>
      <c r="AN36">
        <v>0</v>
      </c>
      <c r="AO36">
        <v>0</v>
      </c>
      <c r="AP36">
        <v>1.6543642490674402</v>
      </c>
      <c r="AQ36">
        <v>0</v>
      </c>
      <c r="AR36">
        <v>0.80713139999999994</v>
      </c>
      <c r="AS36">
        <v>1.1475140504014274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780.56024954049542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157.4334955342359</v>
      </c>
      <c r="L37">
        <v>62.589752416451255</v>
      </c>
      <c r="M37">
        <v>0</v>
      </c>
      <c r="N37">
        <v>14.389509922357508</v>
      </c>
      <c r="O37">
        <v>48.338845885555372</v>
      </c>
      <c r="P37">
        <v>59.720597695601654</v>
      </c>
      <c r="Q37">
        <v>2.5705885883514314</v>
      </c>
      <c r="R37">
        <v>10.330838439390215</v>
      </c>
      <c r="S37">
        <v>6.4303303882306482</v>
      </c>
      <c r="T37">
        <v>0</v>
      </c>
      <c r="U37">
        <v>317.55985379009979</v>
      </c>
      <c r="V37">
        <v>5.0601106636500752</v>
      </c>
      <c r="W37">
        <v>8.1358182455482648</v>
      </c>
      <c r="X37">
        <v>30.670472314952807</v>
      </c>
      <c r="Y37">
        <v>0</v>
      </c>
      <c r="Z37">
        <v>0</v>
      </c>
      <c r="AA37">
        <v>0</v>
      </c>
      <c r="AB37">
        <v>6.4197612529632417</v>
      </c>
      <c r="AC37">
        <v>0</v>
      </c>
      <c r="AD37">
        <v>0</v>
      </c>
      <c r="AE37">
        <v>8.0326645754481678</v>
      </c>
      <c r="AF37">
        <v>0</v>
      </c>
      <c r="AG37">
        <v>0</v>
      </c>
      <c r="AH37">
        <v>15.694272840000002</v>
      </c>
      <c r="AI37">
        <v>0</v>
      </c>
      <c r="AJ37">
        <v>0</v>
      </c>
      <c r="AK37">
        <v>10.823639623010244</v>
      </c>
      <c r="AL37">
        <v>0.56629689999999999</v>
      </c>
      <c r="AM37">
        <v>0</v>
      </c>
      <c r="AN37">
        <v>0</v>
      </c>
      <c r="AO37">
        <v>0</v>
      </c>
      <c r="AP37">
        <v>0.4057873902352942</v>
      </c>
      <c r="AQ37">
        <v>0</v>
      </c>
      <c r="AR37">
        <v>0.80713139999999994</v>
      </c>
      <c r="AS37">
        <v>1.1475140504014274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767.12728191648341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157.4334955342359</v>
      </c>
      <c r="L38">
        <v>62.589752416451255</v>
      </c>
      <c r="M38">
        <v>0</v>
      </c>
      <c r="N38">
        <v>14.389509922357508</v>
      </c>
      <c r="O38">
        <v>48.338845885555372</v>
      </c>
      <c r="P38">
        <v>59.720597695601654</v>
      </c>
      <c r="Q38">
        <v>2.5705885883514314</v>
      </c>
      <c r="R38">
        <v>10.330838439390215</v>
      </c>
      <c r="S38">
        <v>6.4303303882306482</v>
      </c>
      <c r="T38">
        <v>0</v>
      </c>
      <c r="U38">
        <v>317.55985379009979</v>
      </c>
      <c r="V38">
        <v>5.0601106636500752</v>
      </c>
      <c r="W38">
        <v>8.1358182455482648</v>
      </c>
      <c r="X38">
        <v>30.670472314952807</v>
      </c>
      <c r="Y38">
        <v>0</v>
      </c>
      <c r="Z38">
        <v>0</v>
      </c>
      <c r="AA38">
        <v>0</v>
      </c>
      <c r="AB38">
        <v>6.4197612529632417</v>
      </c>
      <c r="AC38">
        <v>0</v>
      </c>
      <c r="AD38">
        <v>0</v>
      </c>
      <c r="AE38">
        <v>8.0326645754481678</v>
      </c>
      <c r="AF38">
        <v>0</v>
      </c>
      <c r="AG38">
        <v>0</v>
      </c>
      <c r="AH38">
        <v>8.3087326800000003</v>
      </c>
      <c r="AI38">
        <v>0</v>
      </c>
      <c r="AJ38">
        <v>0</v>
      </c>
      <c r="AK38">
        <v>10.823639623010244</v>
      </c>
      <c r="AL38">
        <v>0.56629689999999999</v>
      </c>
      <c r="AM38">
        <v>0</v>
      </c>
      <c r="AN38">
        <v>0</v>
      </c>
      <c r="AO38">
        <v>0</v>
      </c>
      <c r="AP38">
        <v>0.4057873902352942</v>
      </c>
      <c r="AQ38">
        <v>0</v>
      </c>
      <c r="AR38">
        <v>0.80713139999999994</v>
      </c>
      <c r="AS38">
        <v>1.1475140504014274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759.74174175648341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157.4334955342359</v>
      </c>
      <c r="L39">
        <v>62.589752416451255</v>
      </c>
      <c r="M39">
        <v>0</v>
      </c>
      <c r="N39">
        <v>14.389509922357508</v>
      </c>
      <c r="O39">
        <v>48.338845885555372</v>
      </c>
      <c r="P39">
        <v>59.720597695601654</v>
      </c>
      <c r="Q39">
        <v>2.5705885883514314</v>
      </c>
      <c r="R39">
        <v>10.330838439390215</v>
      </c>
      <c r="S39">
        <v>6.4303303882306482</v>
      </c>
      <c r="T39">
        <v>0</v>
      </c>
      <c r="U39">
        <v>317.55985379009979</v>
      </c>
      <c r="V39">
        <v>5.0601106636500752</v>
      </c>
      <c r="W39">
        <v>8.1358182455482648</v>
      </c>
      <c r="X39">
        <v>30.670472314952807</v>
      </c>
      <c r="Y39">
        <v>0</v>
      </c>
      <c r="Z39">
        <v>0</v>
      </c>
      <c r="AA39">
        <v>0</v>
      </c>
      <c r="AB39">
        <v>3.2098804994748695</v>
      </c>
      <c r="AC39">
        <v>0</v>
      </c>
      <c r="AD39">
        <v>0</v>
      </c>
      <c r="AE39">
        <v>4.0163321607170692</v>
      </c>
      <c r="AF39">
        <v>0</v>
      </c>
      <c r="AG39">
        <v>0</v>
      </c>
      <c r="AH39">
        <v>7.8932959697993672</v>
      </c>
      <c r="AI39">
        <v>0</v>
      </c>
      <c r="AJ39">
        <v>0</v>
      </c>
      <c r="AK39">
        <v>10.823639623010244</v>
      </c>
      <c r="AL39">
        <v>0.56629689999999999</v>
      </c>
      <c r="AM39">
        <v>0</v>
      </c>
      <c r="AN39">
        <v>0</v>
      </c>
      <c r="AO39">
        <v>0</v>
      </c>
      <c r="AP39">
        <v>0.4057873902352942</v>
      </c>
      <c r="AQ39">
        <v>0</v>
      </c>
      <c r="AR39">
        <v>0.80713139999999994</v>
      </c>
      <c r="AS39">
        <v>1.1475140504014274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752.10009187806327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157.4334955342359</v>
      </c>
      <c r="L40">
        <v>62.589752416451255</v>
      </c>
      <c r="M40">
        <v>0</v>
      </c>
      <c r="N40">
        <v>14.389509922357508</v>
      </c>
      <c r="O40">
        <v>48.338845885555372</v>
      </c>
      <c r="P40">
        <v>59.720597695601654</v>
      </c>
      <c r="Q40">
        <v>2.5705885883514314</v>
      </c>
      <c r="R40">
        <v>10.330838439390215</v>
      </c>
      <c r="S40">
        <v>6.4303303882306482</v>
      </c>
      <c r="T40">
        <v>0</v>
      </c>
      <c r="U40">
        <v>317.55985379009979</v>
      </c>
      <c r="V40">
        <v>5.0601106636500752</v>
      </c>
      <c r="W40">
        <v>8.1358182455482648</v>
      </c>
      <c r="X40">
        <v>30.670472314952807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4.0163321607170692</v>
      </c>
      <c r="AF40">
        <v>0</v>
      </c>
      <c r="AG40">
        <v>0</v>
      </c>
      <c r="AH40">
        <v>4.4774836965997888</v>
      </c>
      <c r="AI40">
        <v>0</v>
      </c>
      <c r="AJ40">
        <v>0</v>
      </c>
      <c r="AK40">
        <v>10.823639623010244</v>
      </c>
      <c r="AL40">
        <v>0.56629689999999999</v>
      </c>
      <c r="AM40">
        <v>0</v>
      </c>
      <c r="AN40">
        <v>0</v>
      </c>
      <c r="AO40">
        <v>0</v>
      </c>
      <c r="AP40">
        <v>0.4057873902352942</v>
      </c>
      <c r="AQ40">
        <v>0</v>
      </c>
      <c r="AR40">
        <v>0.80713139999999994</v>
      </c>
      <c r="AS40">
        <v>1.1475140504014274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745.47439910538878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157.4334955342359</v>
      </c>
      <c r="L41">
        <v>62.589752416451255</v>
      </c>
      <c r="M41">
        <v>0</v>
      </c>
      <c r="N41">
        <v>14.389509922357508</v>
      </c>
      <c r="O41">
        <v>48.338845885555372</v>
      </c>
      <c r="P41">
        <v>59.720597695601654</v>
      </c>
      <c r="Q41">
        <v>2.5705885883514314</v>
      </c>
      <c r="R41">
        <v>10.330838439390215</v>
      </c>
      <c r="S41">
        <v>6.4303303882306482</v>
      </c>
      <c r="T41">
        <v>0</v>
      </c>
      <c r="U41">
        <v>317.55985379009979</v>
      </c>
      <c r="V41">
        <v>5.0601106636500752</v>
      </c>
      <c r="W41">
        <v>8.1358182455482648</v>
      </c>
      <c r="X41">
        <v>30.670472314952807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4.0163321607170692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10.823639623010244</v>
      </c>
      <c r="AL41">
        <v>0.56629689999999999</v>
      </c>
      <c r="AM41">
        <v>0</v>
      </c>
      <c r="AN41">
        <v>0</v>
      </c>
      <c r="AO41">
        <v>0</v>
      </c>
      <c r="AP41">
        <v>1.6543642490674402</v>
      </c>
      <c r="AQ41">
        <v>0</v>
      </c>
      <c r="AR41">
        <v>0.80713139999999994</v>
      </c>
      <c r="AS41">
        <v>1.1475140504014274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742.2454922676211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157.4334955342359</v>
      </c>
      <c r="L42">
        <v>62.589752416451255</v>
      </c>
      <c r="M42">
        <v>0</v>
      </c>
      <c r="N42">
        <v>14.389509922357508</v>
      </c>
      <c r="O42">
        <v>48.338845885555372</v>
      </c>
      <c r="P42">
        <v>59.720597695601654</v>
      </c>
      <c r="Q42">
        <v>2.5705885883514314</v>
      </c>
      <c r="R42">
        <v>10.330838439390215</v>
      </c>
      <c r="S42">
        <v>6.4303303882306482</v>
      </c>
      <c r="T42">
        <v>0</v>
      </c>
      <c r="U42">
        <v>317.55985379009979</v>
      </c>
      <c r="V42">
        <v>5.0601106636500752</v>
      </c>
      <c r="W42">
        <v>8.1358182455482648</v>
      </c>
      <c r="X42">
        <v>30.670472314952807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4.0163321607170692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10.823639623010244</v>
      </c>
      <c r="AL42">
        <v>0.56629689999999999</v>
      </c>
      <c r="AM42">
        <v>0</v>
      </c>
      <c r="AN42">
        <v>0</v>
      </c>
      <c r="AO42">
        <v>0</v>
      </c>
      <c r="AP42">
        <v>1.6543642490674402</v>
      </c>
      <c r="AQ42">
        <v>0</v>
      </c>
      <c r="AR42">
        <v>0.80713139999999994</v>
      </c>
      <c r="AS42">
        <v>1.1475140504014274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742.2454922676211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157.4334955342359</v>
      </c>
      <c r="L43">
        <v>62.589752416451255</v>
      </c>
      <c r="M43">
        <v>0</v>
      </c>
      <c r="N43">
        <v>14.389509922357508</v>
      </c>
      <c r="O43">
        <v>48.338845885555372</v>
      </c>
      <c r="P43">
        <v>59.720597695601654</v>
      </c>
      <c r="Q43">
        <v>2.5705885883514314</v>
      </c>
      <c r="R43">
        <v>10.330838439390215</v>
      </c>
      <c r="S43">
        <v>6.4303303882306482</v>
      </c>
      <c r="T43">
        <v>0</v>
      </c>
      <c r="U43">
        <v>317.55985379009979</v>
      </c>
      <c r="V43">
        <v>5.0601106636500752</v>
      </c>
      <c r="W43">
        <v>8.1358182455482648</v>
      </c>
      <c r="X43">
        <v>30.670472314952807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10.823639623010244</v>
      </c>
      <c r="AL43">
        <v>0.56629689999999999</v>
      </c>
      <c r="AM43">
        <v>0</v>
      </c>
      <c r="AN43">
        <v>0</v>
      </c>
      <c r="AO43">
        <v>0</v>
      </c>
      <c r="AP43">
        <v>1.7167931174048059</v>
      </c>
      <c r="AQ43">
        <v>0</v>
      </c>
      <c r="AR43">
        <v>0.80713139999999994</v>
      </c>
      <c r="AS43">
        <v>1.1475140504014274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738.29158897524144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157.4334955342359</v>
      </c>
      <c r="L44">
        <v>62.589752416451255</v>
      </c>
      <c r="M44">
        <v>0</v>
      </c>
      <c r="N44">
        <v>14.389509922357508</v>
      </c>
      <c r="O44">
        <v>48.338845885555372</v>
      </c>
      <c r="P44">
        <v>59.720597695601654</v>
      </c>
      <c r="Q44">
        <v>2.5705885883514314</v>
      </c>
      <c r="R44">
        <v>10.330838439390215</v>
      </c>
      <c r="S44">
        <v>6.4303303882306482</v>
      </c>
      <c r="T44">
        <v>0</v>
      </c>
      <c r="U44">
        <v>317.55985379009979</v>
      </c>
      <c r="V44">
        <v>5.0601106636500752</v>
      </c>
      <c r="W44">
        <v>8.1358182455482648</v>
      </c>
      <c r="X44">
        <v>30.670472314952807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10.823639623010244</v>
      </c>
      <c r="AL44">
        <v>0.56629689999999999</v>
      </c>
      <c r="AM44">
        <v>0</v>
      </c>
      <c r="AN44">
        <v>0</v>
      </c>
      <c r="AO44">
        <v>0</v>
      </c>
      <c r="AP44">
        <v>1.7167931174048059</v>
      </c>
      <c r="AQ44">
        <v>0</v>
      </c>
      <c r="AR44">
        <v>0.80713139999999994</v>
      </c>
      <c r="AS44">
        <v>1.1475140504014274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738.29158897524144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157.4334955342359</v>
      </c>
      <c r="L45">
        <v>62.589752416451255</v>
      </c>
      <c r="M45">
        <v>0</v>
      </c>
      <c r="N45">
        <v>14.389509922357508</v>
      </c>
      <c r="O45">
        <v>48.338845885555372</v>
      </c>
      <c r="P45">
        <v>59.720597695601654</v>
      </c>
      <c r="Q45">
        <v>2.5705885883514314</v>
      </c>
      <c r="R45">
        <v>10.330838439390215</v>
      </c>
      <c r="S45">
        <v>6.4303303882306482</v>
      </c>
      <c r="T45">
        <v>0</v>
      </c>
      <c r="U45">
        <v>317.55985379009979</v>
      </c>
      <c r="V45">
        <v>5.0601106636500752</v>
      </c>
      <c r="W45">
        <v>8.1358182455482648</v>
      </c>
      <c r="X45">
        <v>30.670472314952807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10.823639623010244</v>
      </c>
      <c r="AL45">
        <v>0.56629689999999999</v>
      </c>
      <c r="AM45">
        <v>0</v>
      </c>
      <c r="AN45">
        <v>0</v>
      </c>
      <c r="AO45">
        <v>0</v>
      </c>
      <c r="AP45">
        <v>1.7167931174048059</v>
      </c>
      <c r="AQ45">
        <v>0</v>
      </c>
      <c r="AR45">
        <v>0.80713139999999994</v>
      </c>
      <c r="AS45">
        <v>1.1475140504014274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738.29158897524144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157.4334955342359</v>
      </c>
      <c r="L46">
        <v>62.589752416451255</v>
      </c>
      <c r="M46">
        <v>0</v>
      </c>
      <c r="N46">
        <v>14.389509922357508</v>
      </c>
      <c r="O46">
        <v>48.338845885555372</v>
      </c>
      <c r="P46">
        <v>59.720597695601654</v>
      </c>
      <c r="Q46">
        <v>2.5705885883514314</v>
      </c>
      <c r="R46">
        <v>10.330838439390215</v>
      </c>
      <c r="S46">
        <v>6.4303303882306482</v>
      </c>
      <c r="T46">
        <v>0</v>
      </c>
      <c r="U46">
        <v>317.55985379009979</v>
      </c>
      <c r="V46">
        <v>5.0601106636500752</v>
      </c>
      <c r="W46">
        <v>8.1358182455482648</v>
      </c>
      <c r="X46">
        <v>30.670472314952807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10.823639623010244</v>
      </c>
      <c r="AL46">
        <v>0.56629689999999999</v>
      </c>
      <c r="AM46">
        <v>0</v>
      </c>
      <c r="AN46">
        <v>0</v>
      </c>
      <c r="AO46">
        <v>0</v>
      </c>
      <c r="AP46">
        <v>1.7167931174048059</v>
      </c>
      <c r="AQ46">
        <v>0</v>
      </c>
      <c r="AR46">
        <v>8.8784454000000004</v>
      </c>
      <c r="AS46">
        <v>1.1475140504014274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746.36290297524147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157.4334955342359</v>
      </c>
      <c r="L47">
        <v>62.589752416451255</v>
      </c>
      <c r="M47">
        <v>0</v>
      </c>
      <c r="N47">
        <v>14.389509922357508</v>
      </c>
      <c r="O47">
        <v>48.338845885555372</v>
      </c>
      <c r="P47">
        <v>59.720597695601654</v>
      </c>
      <c r="Q47">
        <v>2.5705885883514314</v>
      </c>
      <c r="R47">
        <v>10.330838439390215</v>
      </c>
      <c r="S47">
        <v>6.4303303882306482</v>
      </c>
      <c r="T47">
        <v>0</v>
      </c>
      <c r="U47">
        <v>317.55985379009979</v>
      </c>
      <c r="V47">
        <v>5.0601106636500752</v>
      </c>
      <c r="W47">
        <v>8.1358182455482648</v>
      </c>
      <c r="X47">
        <v>30.670472314952807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10.823639623010244</v>
      </c>
      <c r="AL47">
        <v>0.56629689999999999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8.8784454000000004</v>
      </c>
      <c r="AS47">
        <v>4.0654783717662806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747.5640741792015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157.4334955342359</v>
      </c>
      <c r="L48">
        <v>62.589752416451255</v>
      </c>
      <c r="M48">
        <v>0</v>
      </c>
      <c r="N48">
        <v>14.389509922357508</v>
      </c>
      <c r="O48">
        <v>48.338845885555372</v>
      </c>
      <c r="P48">
        <v>59.720597695601654</v>
      </c>
      <c r="Q48">
        <v>2.5705885883514314</v>
      </c>
      <c r="R48">
        <v>10.330838439390215</v>
      </c>
      <c r="S48">
        <v>6.4303303882306482</v>
      </c>
      <c r="T48">
        <v>0</v>
      </c>
      <c r="U48">
        <v>317.55985379009979</v>
      </c>
      <c r="V48">
        <v>5.0601106636500752</v>
      </c>
      <c r="W48">
        <v>8.1358182455482648</v>
      </c>
      <c r="X48">
        <v>30.670472314952807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10.823639623010244</v>
      </c>
      <c r="AL48">
        <v>0.56629689999999999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0.80713139999999994</v>
      </c>
      <c r="AS48">
        <v>4.0654783717662806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739.49276017920147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157.4334955342359</v>
      </c>
      <c r="L49">
        <v>62.589752416451255</v>
      </c>
      <c r="M49">
        <v>0</v>
      </c>
      <c r="N49">
        <v>14.389509922357508</v>
      </c>
      <c r="O49">
        <v>48.338845885555372</v>
      </c>
      <c r="P49">
        <v>59.720597695601654</v>
      </c>
      <c r="Q49">
        <v>2.5705885883514314</v>
      </c>
      <c r="R49">
        <v>10.330838439390215</v>
      </c>
      <c r="S49">
        <v>6.4303303882306482</v>
      </c>
      <c r="T49">
        <v>0</v>
      </c>
      <c r="U49">
        <v>317.55985379009979</v>
      </c>
      <c r="V49">
        <v>5.0601106636500752</v>
      </c>
      <c r="W49">
        <v>8.1358182455482648</v>
      </c>
      <c r="X49">
        <v>30.670472314952807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10.823639623010244</v>
      </c>
      <c r="AL49">
        <v>0.56629689999999999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0.80713139999999994</v>
      </c>
      <c r="AS49">
        <v>4.0654783717662806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739.49276017920147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157.4334955342359</v>
      </c>
      <c r="L50">
        <v>62.589752416451255</v>
      </c>
      <c r="M50">
        <v>0</v>
      </c>
      <c r="N50">
        <v>14.389509922357508</v>
      </c>
      <c r="O50">
        <v>48.338845885555372</v>
      </c>
      <c r="P50">
        <v>59.720597695601654</v>
      </c>
      <c r="Q50">
        <v>2.5705885883514314</v>
      </c>
      <c r="R50">
        <v>10.330838439390215</v>
      </c>
      <c r="S50">
        <v>6.4303303882306482</v>
      </c>
      <c r="T50">
        <v>0</v>
      </c>
      <c r="U50">
        <v>317.55985379009979</v>
      </c>
      <c r="V50">
        <v>5.0601106636500752</v>
      </c>
      <c r="W50">
        <v>8.1358182455482648</v>
      </c>
      <c r="X50">
        <v>30.670472314952807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10.823639623010244</v>
      </c>
      <c r="AL50">
        <v>0.56629689999999999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0.80713139999999994</v>
      </c>
      <c r="AS50">
        <v>4.0654783717662806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739.49276017920147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157.50817299261598</v>
      </c>
      <c r="L51">
        <v>62.589752416451255</v>
      </c>
      <c r="M51">
        <v>0</v>
      </c>
      <c r="N51">
        <v>14.389509922357508</v>
      </c>
      <c r="O51">
        <v>48.338845885555372</v>
      </c>
      <c r="P51">
        <v>59.720597695601654</v>
      </c>
      <c r="Q51">
        <v>2.5705885883514314</v>
      </c>
      <c r="R51">
        <v>10.330838439390215</v>
      </c>
      <c r="S51">
        <v>6.4303303882306482</v>
      </c>
      <c r="T51">
        <v>0</v>
      </c>
      <c r="U51">
        <v>317.55985379009979</v>
      </c>
      <c r="V51">
        <v>5.0601106636500752</v>
      </c>
      <c r="W51">
        <v>8.1358182455482648</v>
      </c>
      <c r="X51">
        <v>30.670472314952807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10.823639623010244</v>
      </c>
      <c r="AL51">
        <v>0.56629689999999999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0.5380876</v>
      </c>
      <c r="AS51">
        <v>1.6393057500000003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736.87222121581522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157.4334955342359</v>
      </c>
      <c r="L52">
        <v>62.589752416451255</v>
      </c>
      <c r="M52">
        <v>0</v>
      </c>
      <c r="N52">
        <v>14.389509922357508</v>
      </c>
      <c r="O52">
        <v>48.338845885555372</v>
      </c>
      <c r="P52">
        <v>59.720597695601654</v>
      </c>
      <c r="Q52">
        <v>2.5705885883514314</v>
      </c>
      <c r="R52">
        <v>10.330838439390215</v>
      </c>
      <c r="S52">
        <v>6.4303303882306482</v>
      </c>
      <c r="T52">
        <v>0</v>
      </c>
      <c r="U52">
        <v>317.55985379009979</v>
      </c>
      <c r="V52">
        <v>5.0601106636500752</v>
      </c>
      <c r="W52">
        <v>8.1358182455482648</v>
      </c>
      <c r="X52">
        <v>30.670472314952807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10.823639623010244</v>
      </c>
      <c r="AL52">
        <v>0.56629689999999999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0.5380876</v>
      </c>
      <c r="AS52">
        <v>1.1475140504014274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736.30575205783668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157.4482030567892</v>
      </c>
      <c r="L53">
        <v>62.589752416451255</v>
      </c>
      <c r="M53">
        <v>0</v>
      </c>
      <c r="N53">
        <v>14.389509922357508</v>
      </c>
      <c r="O53">
        <v>48.338845885555372</v>
      </c>
      <c r="P53">
        <v>59.720597695601654</v>
      </c>
      <c r="Q53">
        <v>2.5705885883514314</v>
      </c>
      <c r="R53">
        <v>10.330838439390215</v>
      </c>
      <c r="S53">
        <v>6.4303303882306482</v>
      </c>
      <c r="T53">
        <v>0</v>
      </c>
      <c r="U53">
        <v>317.55985379009979</v>
      </c>
      <c r="V53">
        <v>5.0601106636500752</v>
      </c>
      <c r="W53">
        <v>8.1358182455482648</v>
      </c>
      <c r="X53">
        <v>30.670472314952807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10.823639623010244</v>
      </c>
      <c r="AL53">
        <v>0.56629689999999999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0.5380876</v>
      </c>
      <c r="AS53">
        <v>1.1475140504014274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736.32045958038998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119.93863288975561</v>
      </c>
      <c r="L54">
        <v>62.589752416451255</v>
      </c>
      <c r="M54">
        <v>0</v>
      </c>
      <c r="N54">
        <v>14.389509922357508</v>
      </c>
      <c r="O54">
        <v>48.338845885555372</v>
      </c>
      <c r="P54">
        <v>59.720597695601654</v>
      </c>
      <c r="Q54">
        <v>2.5705885883514314</v>
      </c>
      <c r="R54">
        <v>10.330838439390215</v>
      </c>
      <c r="S54">
        <v>6.4303303882306482</v>
      </c>
      <c r="T54">
        <v>0</v>
      </c>
      <c r="U54">
        <v>317.55985379009979</v>
      </c>
      <c r="V54">
        <v>5.0601106636500752</v>
      </c>
      <c r="W54">
        <v>8.1358182455482648</v>
      </c>
      <c r="X54">
        <v>30.670472314952807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10.823639623010244</v>
      </c>
      <c r="AL54">
        <v>0.56629689999999999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0.5380876</v>
      </c>
      <c r="AS54">
        <v>1.1475140504014274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698.81088941335634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81.560298058380653</v>
      </c>
      <c r="L55">
        <v>62.590685894919503</v>
      </c>
      <c r="M55">
        <v>0</v>
      </c>
      <c r="N55">
        <v>14.389509922357508</v>
      </c>
      <c r="O55">
        <v>48.338845885555372</v>
      </c>
      <c r="P55">
        <v>59.720597695601654</v>
      </c>
      <c r="Q55">
        <v>2.5707853736017894</v>
      </c>
      <c r="R55">
        <v>10.330838439390215</v>
      </c>
      <c r="S55">
        <v>6.430564400102722</v>
      </c>
      <c r="T55">
        <v>0</v>
      </c>
      <c r="U55">
        <v>317.55985379009979</v>
      </c>
      <c r="V55">
        <v>5.0601106636500752</v>
      </c>
      <c r="W55">
        <v>8.1358182455482648</v>
      </c>
      <c r="X55">
        <v>30.670472314952807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10.823639623010244</v>
      </c>
      <c r="AL55">
        <v>0.56629689999999999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0.5380876</v>
      </c>
      <c r="AS55">
        <v>1.1475140504014274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660.43391885757205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76.760620949387828</v>
      </c>
      <c r="L56">
        <v>38.379873050426987</v>
      </c>
      <c r="M56">
        <v>0</v>
      </c>
      <c r="N56">
        <v>14.389509922357508</v>
      </c>
      <c r="O56">
        <v>48.338845885555372</v>
      </c>
      <c r="P56">
        <v>59.720597695601654</v>
      </c>
      <c r="Q56">
        <v>0.95982463301500687</v>
      </c>
      <c r="R56">
        <v>10.330838439390215</v>
      </c>
      <c r="S56">
        <v>2.8797440201005027</v>
      </c>
      <c r="T56">
        <v>0</v>
      </c>
      <c r="U56">
        <v>317.55985379009979</v>
      </c>
      <c r="V56">
        <v>5.0601106636500752</v>
      </c>
      <c r="W56">
        <v>8.1358182455482648</v>
      </c>
      <c r="X56">
        <v>30.670472314952807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10.823639623010244</v>
      </c>
      <c r="AL56">
        <v>0.56629689999999999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0.5380876</v>
      </c>
      <c r="AS56">
        <v>1.1475140504014274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626.26164778349789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76.759857651509535</v>
      </c>
      <c r="L57">
        <v>33.579738835312149</v>
      </c>
      <c r="M57">
        <v>0</v>
      </c>
      <c r="N57">
        <v>14.389509922357508</v>
      </c>
      <c r="O57">
        <v>48.338845885555372</v>
      </c>
      <c r="P57">
        <v>59.720597695601654</v>
      </c>
      <c r="Q57">
        <v>0.95982463301500687</v>
      </c>
      <c r="R57">
        <v>10.330838439390215</v>
      </c>
      <c r="S57">
        <v>2.8797440201005027</v>
      </c>
      <c r="T57">
        <v>0</v>
      </c>
      <c r="U57">
        <v>317.55985379009979</v>
      </c>
      <c r="V57">
        <v>5.0601106636500752</v>
      </c>
      <c r="W57">
        <v>8.1358182455482648</v>
      </c>
      <c r="X57">
        <v>30.670472314952807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10.823639623010244</v>
      </c>
      <c r="AL57">
        <v>0.56629689999999999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0.67260949999999997</v>
      </c>
      <c r="AS57">
        <v>1.1475140504014274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621.59527217050459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76.760625005088968</v>
      </c>
      <c r="L58">
        <v>28.789413748383051</v>
      </c>
      <c r="M58">
        <v>0</v>
      </c>
      <c r="N58">
        <v>14.389509922357508</v>
      </c>
      <c r="O58">
        <v>48.338845885555372</v>
      </c>
      <c r="P58">
        <v>59.720597695601654</v>
      </c>
      <c r="Q58">
        <v>0.95982463301500687</v>
      </c>
      <c r="R58">
        <v>4.7986027425320046</v>
      </c>
      <c r="S58">
        <v>2.8797440201005027</v>
      </c>
      <c r="T58">
        <v>0</v>
      </c>
      <c r="U58">
        <v>317.55985379009979</v>
      </c>
      <c r="V58">
        <v>5.0601106636500752</v>
      </c>
      <c r="W58">
        <v>8.1358182455482648</v>
      </c>
      <c r="X58">
        <v>30.670472314952807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10.823639623010244</v>
      </c>
      <c r="AL58">
        <v>0.56629689999999999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0.67260949999999997</v>
      </c>
      <c r="AS58">
        <v>1.1475140504014274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611.27347874029681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76.759976989896757</v>
      </c>
      <c r="L59">
        <v>28.789669536588285</v>
      </c>
      <c r="M59">
        <v>0</v>
      </c>
      <c r="N59">
        <v>14.389509922357508</v>
      </c>
      <c r="O59">
        <v>48.338845885555372</v>
      </c>
      <c r="P59">
        <v>59.720597695601654</v>
      </c>
      <c r="Q59">
        <v>0.95980270422535219</v>
      </c>
      <c r="R59">
        <v>4.7986027425320046</v>
      </c>
      <c r="S59">
        <v>2.8797586991272395</v>
      </c>
      <c r="T59">
        <v>0</v>
      </c>
      <c r="U59">
        <v>317.55985379009979</v>
      </c>
      <c r="V59">
        <v>5.0601106636500752</v>
      </c>
      <c r="W59">
        <v>8.1358182455482648</v>
      </c>
      <c r="X59">
        <v>30.670472314952807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10.823639623010244</v>
      </c>
      <c r="AL59">
        <v>0.56629689999999999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0.67260949999999997</v>
      </c>
      <c r="AS59">
        <v>1.1475140504014274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611.27307926354683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76.759976989896757</v>
      </c>
      <c r="L60">
        <v>28.780205817605285</v>
      </c>
      <c r="M60">
        <v>0</v>
      </c>
      <c r="N60">
        <v>14.389509922357508</v>
      </c>
      <c r="O60">
        <v>48.338845885555372</v>
      </c>
      <c r="P60">
        <v>59.720597695601654</v>
      </c>
      <c r="Q60">
        <v>0.95980270422535219</v>
      </c>
      <c r="R60">
        <v>4.7986027425320046</v>
      </c>
      <c r="S60">
        <v>2.8797586991272395</v>
      </c>
      <c r="T60">
        <v>0</v>
      </c>
      <c r="U60">
        <v>317.55985379009979</v>
      </c>
      <c r="V60">
        <v>5.0601106636500752</v>
      </c>
      <c r="W60">
        <v>8.1358182455482648</v>
      </c>
      <c r="X60">
        <v>30.670472314952807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10.823639623010244</v>
      </c>
      <c r="AL60">
        <v>0.56629689999999999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0.67260949999999997</v>
      </c>
      <c r="AS60">
        <v>1.1475140504014274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611.26361554456389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76.759976989896757</v>
      </c>
      <c r="L61">
        <v>28.780205817605285</v>
      </c>
      <c r="M61">
        <v>0</v>
      </c>
      <c r="N61">
        <v>14.389509922357508</v>
      </c>
      <c r="O61">
        <v>48.338845885555372</v>
      </c>
      <c r="P61">
        <v>59.720597695601654</v>
      </c>
      <c r="Q61">
        <v>0.95980270422535219</v>
      </c>
      <c r="R61">
        <v>9.0869780449972044</v>
      </c>
      <c r="S61">
        <v>2.8797586991272395</v>
      </c>
      <c r="T61">
        <v>0</v>
      </c>
      <c r="U61">
        <v>317.55985379009979</v>
      </c>
      <c r="V61">
        <v>5.0601106636500752</v>
      </c>
      <c r="W61">
        <v>8.1358182455482648</v>
      </c>
      <c r="X61">
        <v>30.670472314952807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10.823639623010244</v>
      </c>
      <c r="AL61">
        <v>0.56629689999999999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0.5380876</v>
      </c>
      <c r="AS61">
        <v>1.1475140504014274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615.41746894702908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76.759976989896757</v>
      </c>
      <c r="L62">
        <v>28.780205817605285</v>
      </c>
      <c r="M62">
        <v>0</v>
      </c>
      <c r="N62">
        <v>14.389509922357508</v>
      </c>
      <c r="O62">
        <v>48.338845885555372</v>
      </c>
      <c r="P62">
        <v>59.720597695601654</v>
      </c>
      <c r="Q62">
        <v>0.95980270422535219</v>
      </c>
      <c r="R62">
        <v>4.7986027425320046</v>
      </c>
      <c r="S62">
        <v>2.8797586991272395</v>
      </c>
      <c r="T62">
        <v>0</v>
      </c>
      <c r="U62">
        <v>317.55985379009979</v>
      </c>
      <c r="V62">
        <v>5.0601106636500752</v>
      </c>
      <c r="W62">
        <v>8.1358182455482648</v>
      </c>
      <c r="X62">
        <v>30.670472314952807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10.823639623010244</v>
      </c>
      <c r="AL62">
        <v>0.56629689999999999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0.5380876</v>
      </c>
      <c r="AS62">
        <v>1.1475140504014274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611.12909364456391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78.679802547593255</v>
      </c>
      <c r="L63">
        <v>62.410321377744353</v>
      </c>
      <c r="M63">
        <v>0</v>
      </c>
      <c r="N63">
        <v>14.389509922357508</v>
      </c>
      <c r="O63">
        <v>48.338845885555372</v>
      </c>
      <c r="P63">
        <v>59.720597695601654</v>
      </c>
      <c r="Q63">
        <v>0.91998578773584916</v>
      </c>
      <c r="R63">
        <v>10.325932006884681</v>
      </c>
      <c r="S63">
        <v>2.7603870374133948</v>
      </c>
      <c r="T63">
        <v>0</v>
      </c>
      <c r="U63">
        <v>317.55985379009979</v>
      </c>
      <c r="V63">
        <v>5.0601106636500752</v>
      </c>
      <c r="W63">
        <v>8.1358182455482648</v>
      </c>
      <c r="X63">
        <v>30.670472314952807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10.823639623010244</v>
      </c>
      <c r="AL63">
        <v>0.56629689999999999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0.5380876</v>
      </c>
      <c r="AS63">
        <v>1.1475140504014274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652.04717544854884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78.680607904605793</v>
      </c>
      <c r="L64">
        <v>34.540071543639854</v>
      </c>
      <c r="M64">
        <v>0</v>
      </c>
      <c r="N64">
        <v>14.389509922357508</v>
      </c>
      <c r="O64">
        <v>48.338845885555372</v>
      </c>
      <c r="P64">
        <v>59.720597695601654</v>
      </c>
      <c r="Q64">
        <v>0.95980270422535219</v>
      </c>
      <c r="R64">
        <v>10.330838439390215</v>
      </c>
      <c r="S64">
        <v>2.8797586991272395</v>
      </c>
      <c r="T64">
        <v>0</v>
      </c>
      <c r="U64">
        <v>317.55985379009979</v>
      </c>
      <c r="V64">
        <v>5.0601106636500752</v>
      </c>
      <c r="W64">
        <v>8.1358182455482648</v>
      </c>
      <c r="X64">
        <v>30.670472314952807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10.823639623010244</v>
      </c>
      <c r="AL64">
        <v>0.56629689999999999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0.5380876</v>
      </c>
      <c r="AS64">
        <v>1.1475140504014274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624.3418259821658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155.15215071091006</v>
      </c>
      <c r="L65">
        <v>34.540071543639854</v>
      </c>
      <c r="M65">
        <v>0</v>
      </c>
      <c r="N65">
        <v>14.389509922357508</v>
      </c>
      <c r="O65">
        <v>48.338845885555372</v>
      </c>
      <c r="P65">
        <v>59.720597695601654</v>
      </c>
      <c r="Q65">
        <v>0.95980270422535219</v>
      </c>
      <c r="R65">
        <v>10.330838439390215</v>
      </c>
      <c r="S65">
        <v>2.8797586991272395</v>
      </c>
      <c r="T65">
        <v>0</v>
      </c>
      <c r="U65">
        <v>317.55985379009979</v>
      </c>
      <c r="V65">
        <v>5.0601106636500752</v>
      </c>
      <c r="W65">
        <v>8.1358182455482648</v>
      </c>
      <c r="X65">
        <v>30.670472314952807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10.823639623010244</v>
      </c>
      <c r="AL65">
        <v>0.56629689999999999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0.5380876</v>
      </c>
      <c r="AS65">
        <v>1.1475140504014274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700.81336878846992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157.4334955342359</v>
      </c>
      <c r="L66">
        <v>34.540071543639854</v>
      </c>
      <c r="M66">
        <v>0</v>
      </c>
      <c r="N66">
        <v>14.389509922357508</v>
      </c>
      <c r="O66">
        <v>48.338845885555372</v>
      </c>
      <c r="P66">
        <v>59.720597695601654</v>
      </c>
      <c r="Q66">
        <v>0.95980270422535219</v>
      </c>
      <c r="R66">
        <v>10.330838439390215</v>
      </c>
      <c r="S66">
        <v>2.8797586991272395</v>
      </c>
      <c r="T66">
        <v>0</v>
      </c>
      <c r="U66">
        <v>317.55985379009979</v>
      </c>
      <c r="V66">
        <v>5.0601106636500752</v>
      </c>
      <c r="W66">
        <v>8.1358182455482648</v>
      </c>
      <c r="X66">
        <v>30.670472314952807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10.823639623010244</v>
      </c>
      <c r="AL66">
        <v>0.56629689999999999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0.5380876</v>
      </c>
      <c r="AS66">
        <v>1.1475140504014274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703.0947136117959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157.4334955342359</v>
      </c>
      <c r="L67">
        <v>34.540071543639854</v>
      </c>
      <c r="M67">
        <v>0</v>
      </c>
      <c r="N67">
        <v>14.389509922357508</v>
      </c>
      <c r="O67">
        <v>48.338845885555372</v>
      </c>
      <c r="P67">
        <v>59.720597695601654</v>
      </c>
      <c r="Q67">
        <v>0.95980270422535219</v>
      </c>
      <c r="R67">
        <v>10.330838439390215</v>
      </c>
      <c r="S67">
        <v>2.8797586991272395</v>
      </c>
      <c r="T67">
        <v>0</v>
      </c>
      <c r="U67">
        <v>317.55985379009979</v>
      </c>
      <c r="V67">
        <v>5.0601106636500752</v>
      </c>
      <c r="W67">
        <v>8.1358182455482648</v>
      </c>
      <c r="X67">
        <v>30.670472314952807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4.0163321607170692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10.823639623010244</v>
      </c>
      <c r="AL67">
        <v>0.56629689999999999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0.5380876</v>
      </c>
      <c r="AS67">
        <v>1.1475140504014274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707.11104577251297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157.4334955342359</v>
      </c>
      <c r="L68">
        <v>34.540071543639854</v>
      </c>
      <c r="M68">
        <v>0</v>
      </c>
      <c r="N68">
        <v>14.389509922357508</v>
      </c>
      <c r="O68">
        <v>48.338845885555372</v>
      </c>
      <c r="P68">
        <v>59.720597695601654</v>
      </c>
      <c r="Q68">
        <v>0.95980270422535219</v>
      </c>
      <c r="R68">
        <v>10.330838439390215</v>
      </c>
      <c r="S68">
        <v>2.8797586991272395</v>
      </c>
      <c r="T68">
        <v>0</v>
      </c>
      <c r="U68">
        <v>317.55985379009979</v>
      </c>
      <c r="V68">
        <v>5.0601106636500752</v>
      </c>
      <c r="W68">
        <v>8.1358182455482648</v>
      </c>
      <c r="X68">
        <v>30.670472314952807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4.0163321607170692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10.823639623010244</v>
      </c>
      <c r="AL68">
        <v>0.56629689999999999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0.5380876</v>
      </c>
      <c r="AS68">
        <v>1.1475140504014274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707.11104577251297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76.760906839318366</v>
      </c>
      <c r="L69">
        <v>33.580097758369718</v>
      </c>
      <c r="M69">
        <v>0</v>
      </c>
      <c r="N69">
        <v>14.389509922357508</v>
      </c>
      <c r="O69">
        <v>48.338845885555372</v>
      </c>
      <c r="P69">
        <v>59.720597695601654</v>
      </c>
      <c r="Q69">
        <v>0.91998578773584916</v>
      </c>
      <c r="R69">
        <v>10.330838439390215</v>
      </c>
      <c r="S69">
        <v>2.7603870374133948</v>
      </c>
      <c r="T69">
        <v>0</v>
      </c>
      <c r="U69">
        <v>317.55985379009979</v>
      </c>
      <c r="V69">
        <v>5.0601106636500752</v>
      </c>
      <c r="W69">
        <v>8.1358182455482648</v>
      </c>
      <c r="X69">
        <v>30.670472314952807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4.0163321607170692</v>
      </c>
      <c r="AF69">
        <v>0</v>
      </c>
      <c r="AG69">
        <v>0</v>
      </c>
      <c r="AH69">
        <v>4.8467606029989438</v>
      </c>
      <c r="AI69">
        <v>0</v>
      </c>
      <c r="AJ69">
        <v>0</v>
      </c>
      <c r="AK69">
        <v>10.823639623010244</v>
      </c>
      <c r="AL69">
        <v>0.56629689999999999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0.5380876</v>
      </c>
      <c r="AS69">
        <v>1.1475140504014274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630.16605531712082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78.680789925851386</v>
      </c>
      <c r="L70">
        <v>33.580097758369718</v>
      </c>
      <c r="M70">
        <v>0</v>
      </c>
      <c r="N70">
        <v>14.389509922357508</v>
      </c>
      <c r="O70">
        <v>48.338845885555372</v>
      </c>
      <c r="P70">
        <v>59.720597695601654</v>
      </c>
      <c r="Q70">
        <v>0.91998578773584916</v>
      </c>
      <c r="R70">
        <v>10.330838439390215</v>
      </c>
      <c r="S70">
        <v>2.7603870374133948</v>
      </c>
      <c r="T70">
        <v>0</v>
      </c>
      <c r="U70">
        <v>317.55985379009979</v>
      </c>
      <c r="V70">
        <v>5.0601106636500752</v>
      </c>
      <c r="W70">
        <v>8.1358182455482648</v>
      </c>
      <c r="X70">
        <v>30.670472314952807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4.0163321607170692</v>
      </c>
      <c r="AF70">
        <v>0</v>
      </c>
      <c r="AG70">
        <v>0</v>
      </c>
      <c r="AH70">
        <v>9.2319252000000009</v>
      </c>
      <c r="AI70">
        <v>0</v>
      </c>
      <c r="AJ70">
        <v>0</v>
      </c>
      <c r="AK70">
        <v>10.823639623010244</v>
      </c>
      <c r="AL70">
        <v>0.56629689999999999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0.5380876</v>
      </c>
      <c r="AS70">
        <v>1.1475140504014274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636.47110300065481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78.680789925851386</v>
      </c>
      <c r="L71">
        <v>62.409590338251292</v>
      </c>
      <c r="M71">
        <v>0</v>
      </c>
      <c r="N71">
        <v>14.389509922357508</v>
      </c>
      <c r="O71">
        <v>48.338845885555372</v>
      </c>
      <c r="P71">
        <v>59.720597695601654</v>
      </c>
      <c r="Q71">
        <v>0.91998578773584916</v>
      </c>
      <c r="R71">
        <v>10.330838439390215</v>
      </c>
      <c r="S71">
        <v>2.7603870374133948</v>
      </c>
      <c r="T71">
        <v>0</v>
      </c>
      <c r="U71">
        <v>317.55985379009979</v>
      </c>
      <c r="V71">
        <v>5.0601106636500752</v>
      </c>
      <c r="W71">
        <v>8.1358182455482648</v>
      </c>
      <c r="X71">
        <v>30.670472314952807</v>
      </c>
      <c r="Y71">
        <v>0</v>
      </c>
      <c r="Z71">
        <v>0</v>
      </c>
      <c r="AA71">
        <v>0</v>
      </c>
      <c r="AB71">
        <v>3.2098804994748695</v>
      </c>
      <c r="AC71">
        <v>0</v>
      </c>
      <c r="AD71">
        <v>2.2263452373202117</v>
      </c>
      <c r="AE71">
        <v>4.0163321607170692</v>
      </c>
      <c r="AF71">
        <v>0</v>
      </c>
      <c r="AG71">
        <v>0</v>
      </c>
      <c r="AH71">
        <v>17.309859877001056</v>
      </c>
      <c r="AI71">
        <v>0</v>
      </c>
      <c r="AJ71">
        <v>0</v>
      </c>
      <c r="AK71">
        <v>10.823639623010244</v>
      </c>
      <c r="AL71">
        <v>0.56629689999999999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0.5380876</v>
      </c>
      <c r="AS71">
        <v>1.1475140504014274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678.81475599433247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78.680789925851386</v>
      </c>
      <c r="L72">
        <v>62.589752416451255</v>
      </c>
      <c r="M72">
        <v>0</v>
      </c>
      <c r="N72">
        <v>14.389509922357508</v>
      </c>
      <c r="O72">
        <v>48.338845885555372</v>
      </c>
      <c r="P72">
        <v>59.720597695601654</v>
      </c>
      <c r="Q72">
        <v>0.91998578773584916</v>
      </c>
      <c r="R72">
        <v>10.330838439390215</v>
      </c>
      <c r="S72">
        <v>2.7603870374133948</v>
      </c>
      <c r="T72">
        <v>0</v>
      </c>
      <c r="U72">
        <v>317.55985379009979</v>
      </c>
      <c r="V72">
        <v>5.0601106636500752</v>
      </c>
      <c r="W72">
        <v>8.1358182455482648</v>
      </c>
      <c r="X72">
        <v>30.670472314952807</v>
      </c>
      <c r="Y72">
        <v>0</v>
      </c>
      <c r="Z72">
        <v>0.2680843</v>
      </c>
      <c r="AA72">
        <v>0</v>
      </c>
      <c r="AB72">
        <v>3.2098804994748695</v>
      </c>
      <c r="AC72">
        <v>0.31030222381027167</v>
      </c>
      <c r="AD72">
        <v>4.4526902206661623</v>
      </c>
      <c r="AE72">
        <v>8.0326645754481678</v>
      </c>
      <c r="AF72">
        <v>0</v>
      </c>
      <c r="AG72">
        <v>0</v>
      </c>
      <c r="AH72">
        <v>20.771831699999996</v>
      </c>
      <c r="AI72">
        <v>0</v>
      </c>
      <c r="AJ72">
        <v>0</v>
      </c>
      <c r="AK72">
        <v>10.823639623010244</v>
      </c>
      <c r="AL72">
        <v>3.1146329500000007</v>
      </c>
      <c r="AM72">
        <v>1.2865512151537886</v>
      </c>
      <c r="AN72">
        <v>0</v>
      </c>
      <c r="AO72">
        <v>0</v>
      </c>
      <c r="AP72">
        <v>0</v>
      </c>
      <c r="AQ72">
        <v>0</v>
      </c>
      <c r="AR72">
        <v>0.5380876</v>
      </c>
      <c r="AS72">
        <v>1.1475140504014274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693.11284108257257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157.4334955342359</v>
      </c>
      <c r="L73">
        <v>62.589752416451255</v>
      </c>
      <c r="M73">
        <v>0</v>
      </c>
      <c r="N73">
        <v>14.389509922357508</v>
      </c>
      <c r="O73">
        <v>48.338845885555372</v>
      </c>
      <c r="P73">
        <v>59.720597695601654</v>
      </c>
      <c r="Q73">
        <v>2.5705885883514314</v>
      </c>
      <c r="R73">
        <v>10.330838439390215</v>
      </c>
      <c r="S73">
        <v>6.4303303882306482</v>
      </c>
      <c r="T73">
        <v>0</v>
      </c>
      <c r="U73">
        <v>317.55985379009979</v>
      </c>
      <c r="V73">
        <v>5.0601106636500752</v>
      </c>
      <c r="W73">
        <v>8.1358182455482648</v>
      </c>
      <c r="X73">
        <v>30.670472314952807</v>
      </c>
      <c r="Y73">
        <v>0</v>
      </c>
      <c r="Z73">
        <v>3.1784074099999997</v>
      </c>
      <c r="AA73">
        <v>1.71344476652602</v>
      </c>
      <c r="AB73">
        <v>6.4197612529632417</v>
      </c>
      <c r="AC73">
        <v>7.08202927406942</v>
      </c>
      <c r="AD73">
        <v>4.4526902206661623</v>
      </c>
      <c r="AE73">
        <v>8.0326645754481678</v>
      </c>
      <c r="AF73">
        <v>0</v>
      </c>
      <c r="AG73">
        <v>0</v>
      </c>
      <c r="AH73">
        <v>28.503569118500526</v>
      </c>
      <c r="AI73">
        <v>0.93061892301649662</v>
      </c>
      <c r="AJ73">
        <v>0</v>
      </c>
      <c r="AK73">
        <v>10.823639623010244</v>
      </c>
      <c r="AL73">
        <v>13.591125600000003</v>
      </c>
      <c r="AM73">
        <v>2.5679045519879975</v>
      </c>
      <c r="AN73">
        <v>0</v>
      </c>
      <c r="AO73">
        <v>0</v>
      </c>
      <c r="AP73">
        <v>9.3643302506048076E-2</v>
      </c>
      <c r="AQ73">
        <v>0</v>
      </c>
      <c r="AR73">
        <v>0.5380876</v>
      </c>
      <c r="AS73">
        <v>1.1475140504014274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812.30531415352073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157.4334955342359</v>
      </c>
      <c r="L74">
        <v>62.589752416451255</v>
      </c>
      <c r="M74">
        <v>0</v>
      </c>
      <c r="N74">
        <v>14.389509922357508</v>
      </c>
      <c r="O74">
        <v>48.338845885555372</v>
      </c>
      <c r="P74">
        <v>59.720597695601654</v>
      </c>
      <c r="Q74">
        <v>2.5705885883514314</v>
      </c>
      <c r="R74">
        <v>10.330838439390215</v>
      </c>
      <c r="S74">
        <v>6.4303303882306482</v>
      </c>
      <c r="T74">
        <v>0</v>
      </c>
      <c r="U74">
        <v>317.55985379009979</v>
      </c>
      <c r="V74">
        <v>5.0601106636500752</v>
      </c>
      <c r="W74">
        <v>8.1358182455482648</v>
      </c>
      <c r="X74">
        <v>30.670472314952807</v>
      </c>
      <c r="Y74">
        <v>0</v>
      </c>
      <c r="Z74">
        <v>3.1784074099999997</v>
      </c>
      <c r="AA74">
        <v>3.3883854074074082</v>
      </c>
      <c r="AB74">
        <v>6.4197612529632417</v>
      </c>
      <c r="AC74">
        <v>7.08202927406942</v>
      </c>
      <c r="AD74">
        <v>6.6790354579863731</v>
      </c>
      <c r="AE74">
        <v>8.0326645754481678</v>
      </c>
      <c r="AF74">
        <v>0</v>
      </c>
      <c r="AG74">
        <v>0</v>
      </c>
      <c r="AH74">
        <v>32.311738200000001</v>
      </c>
      <c r="AI74">
        <v>3.9842902796543602</v>
      </c>
      <c r="AJ74">
        <v>0</v>
      </c>
      <c r="AK74">
        <v>10.823639623010244</v>
      </c>
      <c r="AL74">
        <v>13.591125600000003</v>
      </c>
      <c r="AM74">
        <v>2.5679045519879975</v>
      </c>
      <c r="AN74">
        <v>0</v>
      </c>
      <c r="AO74">
        <v>0</v>
      </c>
      <c r="AP74">
        <v>9.3643302506048076E-2</v>
      </c>
      <c r="AQ74">
        <v>0</v>
      </c>
      <c r="AR74">
        <v>0.5380876</v>
      </c>
      <c r="AS74">
        <v>1.1475140504014274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823.06844046985987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157.4334955342359</v>
      </c>
      <c r="L75">
        <v>62.589752416451255</v>
      </c>
      <c r="M75">
        <v>0</v>
      </c>
      <c r="N75">
        <v>14.389509922357508</v>
      </c>
      <c r="O75">
        <v>48.338845885555372</v>
      </c>
      <c r="P75">
        <v>59.720597695601654</v>
      </c>
      <c r="Q75">
        <v>2.5705885883514314</v>
      </c>
      <c r="R75">
        <v>10.330838439390215</v>
      </c>
      <c r="S75">
        <v>6.4303303882306482</v>
      </c>
      <c r="T75">
        <v>0</v>
      </c>
      <c r="U75">
        <v>317.55985379009979</v>
      </c>
      <c r="V75">
        <v>5.0601106636500752</v>
      </c>
      <c r="W75">
        <v>8.1358182455482648</v>
      </c>
      <c r="X75">
        <v>30.670472314952807</v>
      </c>
      <c r="Y75">
        <v>0</v>
      </c>
      <c r="Z75">
        <v>3.1784074099999997</v>
      </c>
      <c r="AA75">
        <v>5.390613148148149</v>
      </c>
      <c r="AB75">
        <v>6.4197612529632417</v>
      </c>
      <c r="AC75">
        <v>7.08202927406942</v>
      </c>
      <c r="AD75">
        <v>6.6790354579863731</v>
      </c>
      <c r="AE75">
        <v>8.0326645754481678</v>
      </c>
      <c r="AF75">
        <v>0</v>
      </c>
      <c r="AG75">
        <v>0</v>
      </c>
      <c r="AH75">
        <v>32.311738200000001</v>
      </c>
      <c r="AI75">
        <v>3.9842902796543602</v>
      </c>
      <c r="AJ75">
        <v>0</v>
      </c>
      <c r="AK75">
        <v>10.823639623010244</v>
      </c>
      <c r="AL75">
        <v>13.591125600000003</v>
      </c>
      <c r="AM75">
        <v>2.5679045519879975</v>
      </c>
      <c r="AN75">
        <v>0</v>
      </c>
      <c r="AO75">
        <v>0</v>
      </c>
      <c r="AP75">
        <v>9.3643302506048076E-2</v>
      </c>
      <c r="AQ75">
        <v>0</v>
      </c>
      <c r="AR75">
        <v>0.5380876</v>
      </c>
      <c r="AS75">
        <v>1.1475140504014274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825.07066821060062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157.4334955342359</v>
      </c>
      <c r="L76">
        <v>62.589752416451255</v>
      </c>
      <c r="M76">
        <v>0</v>
      </c>
      <c r="N76">
        <v>14.389509922357508</v>
      </c>
      <c r="O76">
        <v>48.338845885555372</v>
      </c>
      <c r="P76">
        <v>59.720597695601654</v>
      </c>
      <c r="Q76">
        <v>2.5705885883514314</v>
      </c>
      <c r="R76">
        <v>10.330838439390215</v>
      </c>
      <c r="S76">
        <v>6.4303303882306482</v>
      </c>
      <c r="T76">
        <v>0</v>
      </c>
      <c r="U76">
        <v>317.55985379009979</v>
      </c>
      <c r="V76">
        <v>5.0601106636500752</v>
      </c>
      <c r="W76">
        <v>8.1358182455482648</v>
      </c>
      <c r="X76">
        <v>30.670472314952807</v>
      </c>
      <c r="Y76">
        <v>0</v>
      </c>
      <c r="Z76">
        <v>3.1784074099999997</v>
      </c>
      <c r="AA76">
        <v>6.3532226388888899</v>
      </c>
      <c r="AB76">
        <v>6.4197612529632417</v>
      </c>
      <c r="AC76">
        <v>7.08202927406942</v>
      </c>
      <c r="AD76">
        <v>6.6790354579863731</v>
      </c>
      <c r="AE76">
        <v>8.0326645754481678</v>
      </c>
      <c r="AF76">
        <v>0</v>
      </c>
      <c r="AG76">
        <v>0</v>
      </c>
      <c r="AH76">
        <v>34.204282789799365</v>
      </c>
      <c r="AI76">
        <v>3.9842902796543602</v>
      </c>
      <c r="AJ76">
        <v>0</v>
      </c>
      <c r="AK76">
        <v>10.823639623010244</v>
      </c>
      <c r="AL76">
        <v>13.591125600000003</v>
      </c>
      <c r="AM76">
        <v>2.5679045519879975</v>
      </c>
      <c r="AN76">
        <v>0</v>
      </c>
      <c r="AO76">
        <v>0</v>
      </c>
      <c r="AP76">
        <v>9.3643302506048076E-2</v>
      </c>
      <c r="AQ76">
        <v>0</v>
      </c>
      <c r="AR76">
        <v>0.5380876</v>
      </c>
      <c r="AS76">
        <v>1.1475140504014274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827.92582229114055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157.4334955342359</v>
      </c>
      <c r="L77">
        <v>62.589752416451255</v>
      </c>
      <c r="M77">
        <v>0</v>
      </c>
      <c r="N77">
        <v>14.389509922357508</v>
      </c>
      <c r="O77">
        <v>48.338845885555372</v>
      </c>
      <c r="P77">
        <v>59.720597695601654</v>
      </c>
      <c r="Q77">
        <v>2.5705885883514314</v>
      </c>
      <c r="R77">
        <v>10.330838439390215</v>
      </c>
      <c r="S77">
        <v>6.4303303882306482</v>
      </c>
      <c r="T77">
        <v>0</v>
      </c>
      <c r="U77">
        <v>317.55985379009979</v>
      </c>
      <c r="V77">
        <v>5.0601106636500752</v>
      </c>
      <c r="W77">
        <v>8.1358182455482648</v>
      </c>
      <c r="X77">
        <v>30.670472314952807</v>
      </c>
      <c r="Y77">
        <v>0</v>
      </c>
      <c r="Z77">
        <v>3.1784074099999997</v>
      </c>
      <c r="AA77">
        <v>6.3532226388888899</v>
      </c>
      <c r="AB77">
        <v>6.4197612529632417</v>
      </c>
      <c r="AC77">
        <v>7.08202927406942</v>
      </c>
      <c r="AD77">
        <v>6.6790354579863731</v>
      </c>
      <c r="AE77">
        <v>8.0326645754481678</v>
      </c>
      <c r="AF77">
        <v>0</v>
      </c>
      <c r="AG77">
        <v>0</v>
      </c>
      <c r="AH77">
        <v>30.003756899999999</v>
      </c>
      <c r="AI77">
        <v>3.9842902796543602</v>
      </c>
      <c r="AJ77">
        <v>0</v>
      </c>
      <c r="AK77">
        <v>10.823639623010244</v>
      </c>
      <c r="AL77">
        <v>13.591125600000003</v>
      </c>
      <c r="AM77">
        <v>2.5679045519879975</v>
      </c>
      <c r="AN77">
        <v>0</v>
      </c>
      <c r="AO77">
        <v>0</v>
      </c>
      <c r="AP77">
        <v>9.3643302506048076E-2</v>
      </c>
      <c r="AQ77">
        <v>0</v>
      </c>
      <c r="AR77">
        <v>0.5380876</v>
      </c>
      <c r="AS77">
        <v>1.1475140504014274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823.72529640134121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157.4334955342359</v>
      </c>
      <c r="L78">
        <v>62.589752416451255</v>
      </c>
      <c r="M78">
        <v>0</v>
      </c>
      <c r="N78">
        <v>14.389509922357508</v>
      </c>
      <c r="O78">
        <v>48.338845885555372</v>
      </c>
      <c r="P78">
        <v>59.720597695601654</v>
      </c>
      <c r="Q78">
        <v>2.5705885883514314</v>
      </c>
      <c r="R78">
        <v>10.330838439390215</v>
      </c>
      <c r="S78">
        <v>6.4303303882306482</v>
      </c>
      <c r="T78">
        <v>0</v>
      </c>
      <c r="U78">
        <v>317.55985379009979</v>
      </c>
      <c r="V78">
        <v>5.0601106636500752</v>
      </c>
      <c r="W78">
        <v>8.1358182455482648</v>
      </c>
      <c r="X78">
        <v>30.670472314952807</v>
      </c>
      <c r="Y78">
        <v>0</v>
      </c>
      <c r="Z78">
        <v>3.1784074099999997</v>
      </c>
      <c r="AA78">
        <v>6.3532226388888899</v>
      </c>
      <c r="AB78">
        <v>6.4197612529632417</v>
      </c>
      <c r="AC78">
        <v>7.08202927406942</v>
      </c>
      <c r="AD78">
        <v>4.4526902206661623</v>
      </c>
      <c r="AE78">
        <v>8.0326645754481678</v>
      </c>
      <c r="AF78">
        <v>0</v>
      </c>
      <c r="AG78">
        <v>0</v>
      </c>
      <c r="AH78">
        <v>23.84144671469905</v>
      </c>
      <c r="AI78">
        <v>3.9842902796543602</v>
      </c>
      <c r="AJ78">
        <v>0</v>
      </c>
      <c r="AK78">
        <v>10.823639623010244</v>
      </c>
      <c r="AL78">
        <v>13.591125600000003</v>
      </c>
      <c r="AM78">
        <v>2.5679045519879975</v>
      </c>
      <c r="AN78">
        <v>0</v>
      </c>
      <c r="AO78">
        <v>0</v>
      </c>
      <c r="AP78">
        <v>9.3643302506048076E-2</v>
      </c>
      <c r="AQ78">
        <v>0</v>
      </c>
      <c r="AR78">
        <v>0.5380876</v>
      </c>
      <c r="AS78">
        <v>1.1475140504014274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815.33664097871997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157.4334955342359</v>
      </c>
      <c r="L79">
        <v>62.589752416451255</v>
      </c>
      <c r="M79">
        <v>0</v>
      </c>
      <c r="N79">
        <v>14.389509922357508</v>
      </c>
      <c r="O79">
        <v>48.338845885555372</v>
      </c>
      <c r="P79">
        <v>59.720597695601654</v>
      </c>
      <c r="Q79">
        <v>2.5705885883514314</v>
      </c>
      <c r="R79">
        <v>10.330838439390215</v>
      </c>
      <c r="S79">
        <v>6.4303303882306482</v>
      </c>
      <c r="T79">
        <v>0</v>
      </c>
      <c r="U79">
        <v>317.55985379009979</v>
      </c>
      <c r="V79">
        <v>5.0601106636500752</v>
      </c>
      <c r="W79">
        <v>8.1358182455482648</v>
      </c>
      <c r="X79">
        <v>30.670472314952807</v>
      </c>
      <c r="Y79">
        <v>0</v>
      </c>
      <c r="Z79">
        <v>1.5892038319999997</v>
      </c>
      <c r="AA79">
        <v>6.3532226388888899</v>
      </c>
      <c r="AB79">
        <v>6.4197612529632417</v>
      </c>
      <c r="AC79">
        <v>0.31030222381027167</v>
      </c>
      <c r="AD79">
        <v>4.4526902206661623</v>
      </c>
      <c r="AE79">
        <v>8.0326645754481678</v>
      </c>
      <c r="AF79">
        <v>0</v>
      </c>
      <c r="AG79">
        <v>0</v>
      </c>
      <c r="AH79">
        <v>17.309859877001056</v>
      </c>
      <c r="AI79">
        <v>3.9842902796543602</v>
      </c>
      <c r="AJ79">
        <v>0</v>
      </c>
      <c r="AK79">
        <v>12.369874000000003</v>
      </c>
      <c r="AL79">
        <v>3.1146329500000007</v>
      </c>
      <c r="AM79">
        <v>1.2865512151537886</v>
      </c>
      <c r="AN79">
        <v>0</v>
      </c>
      <c r="AO79">
        <v>0</v>
      </c>
      <c r="AP79">
        <v>9.3643302506048076E-2</v>
      </c>
      <c r="AQ79">
        <v>0</v>
      </c>
      <c r="AR79">
        <v>0.5380876</v>
      </c>
      <c r="AS79">
        <v>1.1475140504014274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790.23251190291819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157.4334955342359</v>
      </c>
      <c r="L80">
        <v>62.589752416451255</v>
      </c>
      <c r="M80">
        <v>0</v>
      </c>
      <c r="N80">
        <v>14.389509922357508</v>
      </c>
      <c r="O80">
        <v>48.338845885555372</v>
      </c>
      <c r="P80">
        <v>59.720597695601654</v>
      </c>
      <c r="Q80">
        <v>2.5705885883514314</v>
      </c>
      <c r="R80">
        <v>10.330838439390215</v>
      </c>
      <c r="S80">
        <v>6.4303303882306482</v>
      </c>
      <c r="T80">
        <v>0</v>
      </c>
      <c r="U80">
        <v>317.55985379009979</v>
      </c>
      <c r="V80">
        <v>5.0601106636500752</v>
      </c>
      <c r="W80">
        <v>8.1358182455482648</v>
      </c>
      <c r="X80">
        <v>30.670472314952807</v>
      </c>
      <c r="Y80">
        <v>0</v>
      </c>
      <c r="Z80">
        <v>1.5892038319999997</v>
      </c>
      <c r="AA80">
        <v>3.4238094569854671</v>
      </c>
      <c r="AB80">
        <v>3.2098804994748695</v>
      </c>
      <c r="AC80">
        <v>0</v>
      </c>
      <c r="AD80">
        <v>2.2211946392884179</v>
      </c>
      <c r="AE80">
        <v>4.0163321607170692</v>
      </c>
      <c r="AF80">
        <v>0</v>
      </c>
      <c r="AG80">
        <v>0</v>
      </c>
      <c r="AH80">
        <v>10.385915722998943</v>
      </c>
      <c r="AI80">
        <v>0.93061892301649662</v>
      </c>
      <c r="AJ80">
        <v>0</v>
      </c>
      <c r="AK80">
        <v>12.369874000000003</v>
      </c>
      <c r="AL80">
        <v>0.56629689999999999</v>
      </c>
      <c r="AM80">
        <v>0</v>
      </c>
      <c r="AN80">
        <v>0</v>
      </c>
      <c r="AO80">
        <v>0</v>
      </c>
      <c r="AP80">
        <v>9.3643302506048076E-2</v>
      </c>
      <c r="AQ80">
        <v>0</v>
      </c>
      <c r="AR80">
        <v>0.80713139999999994</v>
      </c>
      <c r="AS80">
        <v>1.1475140504014274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763.99162877181368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157.4334955342359</v>
      </c>
      <c r="L81">
        <v>62.589752416451255</v>
      </c>
      <c r="M81">
        <v>0</v>
      </c>
      <c r="N81">
        <v>14.389509922357508</v>
      </c>
      <c r="O81">
        <v>48.338845885555372</v>
      </c>
      <c r="P81">
        <v>59.720597695601654</v>
      </c>
      <c r="Q81">
        <v>2.5705885883514314</v>
      </c>
      <c r="R81">
        <v>10.330838439390215</v>
      </c>
      <c r="S81">
        <v>6.4303303882306482</v>
      </c>
      <c r="T81">
        <v>0</v>
      </c>
      <c r="U81">
        <v>317.55985379009979</v>
      </c>
      <c r="V81">
        <v>5.0601106636500752</v>
      </c>
      <c r="W81">
        <v>8.1358182455482648</v>
      </c>
      <c r="X81">
        <v>30.670472314952807</v>
      </c>
      <c r="Y81">
        <v>0</v>
      </c>
      <c r="Z81">
        <v>1.5892038319999997</v>
      </c>
      <c r="AA81">
        <v>1.5401751851851855</v>
      </c>
      <c r="AB81">
        <v>0</v>
      </c>
      <c r="AC81">
        <v>0</v>
      </c>
      <c r="AD81">
        <v>0</v>
      </c>
      <c r="AE81">
        <v>4.0163321607170692</v>
      </c>
      <c r="AF81">
        <v>0</v>
      </c>
      <c r="AG81">
        <v>0</v>
      </c>
      <c r="AH81">
        <v>4.8467606029989438</v>
      </c>
      <c r="AI81">
        <v>0</v>
      </c>
      <c r="AJ81">
        <v>0</v>
      </c>
      <c r="AK81">
        <v>12.369874000000003</v>
      </c>
      <c r="AL81">
        <v>0.56629689999999999</v>
      </c>
      <c r="AM81">
        <v>0</v>
      </c>
      <c r="AN81">
        <v>0</v>
      </c>
      <c r="AO81">
        <v>0</v>
      </c>
      <c r="AP81">
        <v>9.3643302506048076E-2</v>
      </c>
      <c r="AQ81">
        <v>0</v>
      </c>
      <c r="AR81">
        <v>5.3808759999999998</v>
      </c>
      <c r="AS81">
        <v>1.1475140504014274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754.78088991823358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157.4334955342359</v>
      </c>
      <c r="L82">
        <v>62.589752416451255</v>
      </c>
      <c r="M82">
        <v>0</v>
      </c>
      <c r="N82">
        <v>14.389509922357508</v>
      </c>
      <c r="O82">
        <v>48.338845885555372</v>
      </c>
      <c r="P82">
        <v>59.720597695601654</v>
      </c>
      <c r="Q82">
        <v>2.5705885883514314</v>
      </c>
      <c r="R82">
        <v>10.330838439390215</v>
      </c>
      <c r="S82">
        <v>6.4303303882306482</v>
      </c>
      <c r="T82">
        <v>0</v>
      </c>
      <c r="U82">
        <v>317.55985379009979</v>
      </c>
      <c r="V82">
        <v>5.0601106636500752</v>
      </c>
      <c r="W82">
        <v>8.1358182455482648</v>
      </c>
      <c r="X82">
        <v>30.670472314952807</v>
      </c>
      <c r="Y82">
        <v>0</v>
      </c>
      <c r="Z82">
        <v>1.5892038319999997</v>
      </c>
      <c r="AA82">
        <v>0</v>
      </c>
      <c r="AB82">
        <v>0</v>
      </c>
      <c r="AC82">
        <v>0</v>
      </c>
      <c r="AD82">
        <v>0</v>
      </c>
      <c r="AE82">
        <v>4.0163321607170692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12.369874000000003</v>
      </c>
      <c r="AL82">
        <v>0.56629689999999999</v>
      </c>
      <c r="AM82">
        <v>0</v>
      </c>
      <c r="AN82">
        <v>0</v>
      </c>
      <c r="AO82">
        <v>0</v>
      </c>
      <c r="AP82">
        <v>9.3643302506048076E-2</v>
      </c>
      <c r="AQ82">
        <v>0</v>
      </c>
      <c r="AR82">
        <v>5.3808759999999998</v>
      </c>
      <c r="AS82">
        <v>1.1475140504014274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748.39395413004945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157.4334955342359</v>
      </c>
      <c r="L83">
        <v>62.589752416451255</v>
      </c>
      <c r="M83">
        <v>0</v>
      </c>
      <c r="N83">
        <v>14.389509922357508</v>
      </c>
      <c r="O83">
        <v>48.338845885555372</v>
      </c>
      <c r="P83">
        <v>59.720597695601654</v>
      </c>
      <c r="Q83">
        <v>2.5705885883514314</v>
      </c>
      <c r="R83">
        <v>10.330838439390215</v>
      </c>
      <c r="S83">
        <v>6.4303303882306482</v>
      </c>
      <c r="T83">
        <v>0</v>
      </c>
      <c r="U83">
        <v>308.8271350477275</v>
      </c>
      <c r="V83">
        <v>5.0601106636500752</v>
      </c>
      <c r="W83">
        <v>8.1358182455482648</v>
      </c>
      <c r="X83">
        <v>30.670472314952807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4.0163321607170692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12.369874000000003</v>
      </c>
      <c r="AL83">
        <v>0.56629689999999999</v>
      </c>
      <c r="AM83">
        <v>0</v>
      </c>
      <c r="AN83">
        <v>0</v>
      </c>
      <c r="AO83">
        <v>0</v>
      </c>
      <c r="AP83">
        <v>0.53064512691002497</v>
      </c>
      <c r="AQ83">
        <v>0</v>
      </c>
      <c r="AR83">
        <v>0.80713139999999994</v>
      </c>
      <c r="AS83">
        <v>2.0327390588760035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734.82051378855579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157.4334955342359</v>
      </c>
      <c r="L84">
        <v>62.589752416451255</v>
      </c>
      <c r="M84">
        <v>0</v>
      </c>
      <c r="N84">
        <v>14.389509922357508</v>
      </c>
      <c r="O84">
        <v>48.338845885555372</v>
      </c>
      <c r="P84">
        <v>59.720597695601654</v>
      </c>
      <c r="Q84">
        <v>2.5705885883514314</v>
      </c>
      <c r="R84">
        <v>10.330838439390215</v>
      </c>
      <c r="S84">
        <v>6.4303303882306482</v>
      </c>
      <c r="T84">
        <v>0</v>
      </c>
      <c r="U84">
        <v>300.29158064006737</v>
      </c>
      <c r="V84">
        <v>5.0601106636500752</v>
      </c>
      <c r="W84">
        <v>8.1358182455482648</v>
      </c>
      <c r="X84">
        <v>30.670472314952807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4.0163321607170692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12.369874000000003</v>
      </c>
      <c r="AL84">
        <v>0.56629689999999999</v>
      </c>
      <c r="AM84">
        <v>0</v>
      </c>
      <c r="AN84">
        <v>0</v>
      </c>
      <c r="AO84">
        <v>0</v>
      </c>
      <c r="AP84">
        <v>0.53064512691002497</v>
      </c>
      <c r="AQ84">
        <v>0</v>
      </c>
      <c r="AR84">
        <v>0.5380876</v>
      </c>
      <c r="AS84">
        <v>2.0327390588760035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726.01591558089569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119.94277431399151</v>
      </c>
      <c r="L85">
        <v>62.589752416451255</v>
      </c>
      <c r="M85">
        <v>0</v>
      </c>
      <c r="N85">
        <v>14.389509922357508</v>
      </c>
      <c r="O85">
        <v>48.338845885555372</v>
      </c>
      <c r="P85">
        <v>59.720597695601654</v>
      </c>
      <c r="Q85">
        <v>2.5705885883514314</v>
      </c>
      <c r="R85">
        <v>10.330838439390215</v>
      </c>
      <c r="S85">
        <v>6.4303303882306482</v>
      </c>
      <c r="T85">
        <v>0</v>
      </c>
      <c r="U85">
        <v>291.76021980131645</v>
      </c>
      <c r="V85">
        <v>5.0601106636500752</v>
      </c>
      <c r="W85">
        <v>8.1358182455482648</v>
      </c>
      <c r="X85">
        <v>30.670472314952807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4.0163321607170692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12.369874000000003</v>
      </c>
      <c r="AL85">
        <v>0.56629689999999999</v>
      </c>
      <c r="AM85">
        <v>0</v>
      </c>
      <c r="AN85">
        <v>0</v>
      </c>
      <c r="AO85">
        <v>0</v>
      </c>
      <c r="AP85">
        <v>0.53064512691002497</v>
      </c>
      <c r="AQ85">
        <v>0</v>
      </c>
      <c r="AR85">
        <v>0.5380876</v>
      </c>
      <c r="AS85">
        <v>1.1475140504014274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679.10860851342579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78.679243681950609</v>
      </c>
      <c r="L86">
        <v>46.040007871321151</v>
      </c>
      <c r="M86">
        <v>0</v>
      </c>
      <c r="N86">
        <v>14.389509922357508</v>
      </c>
      <c r="O86">
        <v>48.338845885555372</v>
      </c>
      <c r="P86">
        <v>59.720597695601654</v>
      </c>
      <c r="Q86">
        <v>0.88015525118483429</v>
      </c>
      <c r="R86">
        <v>10.330838439390215</v>
      </c>
      <c r="S86">
        <v>2.6497411513463325</v>
      </c>
      <c r="T86">
        <v>0</v>
      </c>
      <c r="U86">
        <v>283.66234651177172</v>
      </c>
      <c r="V86">
        <v>5.0601106636500752</v>
      </c>
      <c r="W86">
        <v>8.1358182455482648</v>
      </c>
      <c r="X86">
        <v>30.670472314952807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4.0163321607170692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12.369874000000003</v>
      </c>
      <c r="AL86">
        <v>0.56629689999999999</v>
      </c>
      <c r="AM86">
        <v>0</v>
      </c>
      <c r="AN86">
        <v>0</v>
      </c>
      <c r="AO86">
        <v>0</v>
      </c>
      <c r="AP86">
        <v>0.53064512691002497</v>
      </c>
      <c r="AQ86">
        <v>0</v>
      </c>
      <c r="AR86">
        <v>0.5380876</v>
      </c>
      <c r="AS86">
        <v>1.1475140504014274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607.7264374726592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78.680496196358646</v>
      </c>
      <c r="L87">
        <v>33.13995930567981</v>
      </c>
      <c r="M87">
        <v>0</v>
      </c>
      <c r="N87">
        <v>14.389509922357508</v>
      </c>
      <c r="O87">
        <v>48.338845885555372</v>
      </c>
      <c r="P87">
        <v>59.720597695601654</v>
      </c>
      <c r="Q87">
        <v>0.88023074206896557</v>
      </c>
      <c r="R87">
        <v>10.330838439390215</v>
      </c>
      <c r="S87">
        <v>2.6497137189292541</v>
      </c>
      <c r="T87">
        <v>0</v>
      </c>
      <c r="U87">
        <v>264.63909840981995</v>
      </c>
      <c r="V87">
        <v>5.0601106636500752</v>
      </c>
      <c r="W87">
        <v>8.1358182455482648</v>
      </c>
      <c r="X87">
        <v>30.670472314952807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4.0163321607170692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12.369874000000003</v>
      </c>
      <c r="AL87">
        <v>0.56629689999999999</v>
      </c>
      <c r="AM87">
        <v>0</v>
      </c>
      <c r="AN87">
        <v>0</v>
      </c>
      <c r="AO87">
        <v>0</v>
      </c>
      <c r="AP87">
        <v>1.5607212005189728</v>
      </c>
      <c r="AQ87">
        <v>0</v>
      </c>
      <c r="AR87">
        <v>0.5380876</v>
      </c>
      <c r="AS87">
        <v>1.1475140504014274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576.83451745155014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78.680496196358646</v>
      </c>
      <c r="L88">
        <v>33.140277146436347</v>
      </c>
      <c r="M88">
        <v>0</v>
      </c>
      <c r="N88">
        <v>14.389509922357508</v>
      </c>
      <c r="O88">
        <v>48.338845885555372</v>
      </c>
      <c r="P88">
        <v>59.720597695601654</v>
      </c>
      <c r="Q88">
        <v>0.88023074206896557</v>
      </c>
      <c r="R88">
        <v>10.330838439390215</v>
      </c>
      <c r="S88">
        <v>2.6497137189292541</v>
      </c>
      <c r="T88">
        <v>0</v>
      </c>
      <c r="U88">
        <v>264.63909840981995</v>
      </c>
      <c r="V88">
        <v>5.0601106636500752</v>
      </c>
      <c r="W88">
        <v>8.1358182455482648</v>
      </c>
      <c r="X88">
        <v>30.670472314952807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4.0163321607170692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12.369874000000003</v>
      </c>
      <c r="AL88">
        <v>0.56629689999999999</v>
      </c>
      <c r="AM88">
        <v>0</v>
      </c>
      <c r="AN88">
        <v>0</v>
      </c>
      <c r="AO88">
        <v>0</v>
      </c>
      <c r="AP88">
        <v>1.5607212005189728</v>
      </c>
      <c r="AQ88">
        <v>0</v>
      </c>
      <c r="AR88">
        <v>0.80713139999999994</v>
      </c>
      <c r="AS88">
        <v>1.1475140504014274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577.10387909230667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78.680496196358646</v>
      </c>
      <c r="L89">
        <v>33.140277146436347</v>
      </c>
      <c r="M89">
        <v>0</v>
      </c>
      <c r="N89">
        <v>14.389509922357508</v>
      </c>
      <c r="O89">
        <v>48.338845885555372</v>
      </c>
      <c r="P89">
        <v>59.720597695601654</v>
      </c>
      <c r="Q89">
        <v>0.88023074206896557</v>
      </c>
      <c r="R89">
        <v>10.330838439390215</v>
      </c>
      <c r="S89">
        <v>2.6497137189292541</v>
      </c>
      <c r="T89">
        <v>0</v>
      </c>
      <c r="U89">
        <v>264.63909840981995</v>
      </c>
      <c r="V89">
        <v>5.0601106636500752</v>
      </c>
      <c r="W89">
        <v>8.1358182455482648</v>
      </c>
      <c r="X89">
        <v>30.670472314952807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4.0163321607170692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12.369874000000003</v>
      </c>
      <c r="AL89">
        <v>0.56629689999999999</v>
      </c>
      <c r="AM89">
        <v>0</v>
      </c>
      <c r="AN89">
        <v>0</v>
      </c>
      <c r="AO89">
        <v>0</v>
      </c>
      <c r="AP89">
        <v>1.5607212005189728</v>
      </c>
      <c r="AQ89">
        <v>0</v>
      </c>
      <c r="AR89">
        <v>5.3808759999999998</v>
      </c>
      <c r="AS89">
        <v>1.1475140504014274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581.67762369230661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78.680496196358646</v>
      </c>
      <c r="L90">
        <v>33.140277146436347</v>
      </c>
      <c r="M90">
        <v>0</v>
      </c>
      <c r="N90">
        <v>14.389509922357508</v>
      </c>
      <c r="O90">
        <v>48.338845885555372</v>
      </c>
      <c r="P90">
        <v>59.720597695601654</v>
      </c>
      <c r="Q90">
        <v>0.88023074206896557</v>
      </c>
      <c r="R90">
        <v>5.8784282798264647</v>
      </c>
      <c r="S90">
        <v>2.6497137189292541</v>
      </c>
      <c r="T90">
        <v>0</v>
      </c>
      <c r="U90">
        <v>264.63909840981995</v>
      </c>
      <c r="V90">
        <v>0</v>
      </c>
      <c r="W90">
        <v>8.1358182455482648</v>
      </c>
      <c r="X90">
        <v>30.670472314952807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4.0163321607170692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12.369874000000003</v>
      </c>
      <c r="AL90">
        <v>0.56629689999999999</v>
      </c>
      <c r="AM90">
        <v>0</v>
      </c>
      <c r="AN90">
        <v>0</v>
      </c>
      <c r="AO90">
        <v>0</v>
      </c>
      <c r="AP90">
        <v>1.5607212005189728</v>
      </c>
      <c r="AQ90">
        <v>0</v>
      </c>
      <c r="AR90">
        <v>5.3808759999999998</v>
      </c>
      <c r="AS90">
        <v>1.1475140504014274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572.16510286909272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78.680444051471156</v>
      </c>
      <c r="L91">
        <v>33.139562789784343</v>
      </c>
      <c r="M91">
        <v>0</v>
      </c>
      <c r="N91">
        <v>14.389509922357508</v>
      </c>
      <c r="O91">
        <v>48.338845885555372</v>
      </c>
      <c r="P91">
        <v>59.720597695601654</v>
      </c>
      <c r="Q91">
        <v>0.88023074206896557</v>
      </c>
      <c r="R91">
        <v>10.166738638770921</v>
      </c>
      <c r="S91">
        <v>2.6497137189292541</v>
      </c>
      <c r="T91">
        <v>0</v>
      </c>
      <c r="U91">
        <v>264.63909840981995</v>
      </c>
      <c r="V91">
        <v>0</v>
      </c>
      <c r="W91">
        <v>8.1358182455482648</v>
      </c>
      <c r="X91">
        <v>30.670472314952807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4.0163321607170692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12.369874000000003</v>
      </c>
      <c r="AL91">
        <v>0.56629689999999999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0.80713139999999994</v>
      </c>
      <c r="AS91">
        <v>1.1475140504014274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570.31818092597882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78.679475316757177</v>
      </c>
      <c r="L92">
        <v>33.139562789784343</v>
      </c>
      <c r="M92">
        <v>0</v>
      </c>
      <c r="N92">
        <v>14.389509922357508</v>
      </c>
      <c r="O92">
        <v>48.338845885555372</v>
      </c>
      <c r="P92">
        <v>59.720597695601654</v>
      </c>
      <c r="Q92">
        <v>0.88023074206896557</v>
      </c>
      <c r="R92">
        <v>5.7582881107726394</v>
      </c>
      <c r="S92">
        <v>2.6497137189292541</v>
      </c>
      <c r="T92">
        <v>0</v>
      </c>
      <c r="U92">
        <v>264.63909840981995</v>
      </c>
      <c r="V92">
        <v>0</v>
      </c>
      <c r="W92">
        <v>8.1358182455482648</v>
      </c>
      <c r="X92">
        <v>30.670472314952807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4.0163321607170692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12.369874000000003</v>
      </c>
      <c r="AL92">
        <v>0.56629689999999999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0.5380876</v>
      </c>
      <c r="AS92">
        <v>1.1475140504014274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565.63971786326658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78.679455404817475</v>
      </c>
      <c r="L93">
        <v>33.139562789784343</v>
      </c>
      <c r="M93">
        <v>0</v>
      </c>
      <c r="N93">
        <v>14.389509922357508</v>
      </c>
      <c r="O93">
        <v>48.338845885555372</v>
      </c>
      <c r="P93">
        <v>59.720597695601654</v>
      </c>
      <c r="Q93">
        <v>0.88023074206896557</v>
      </c>
      <c r="R93">
        <v>5.7582881107726394</v>
      </c>
      <c r="S93">
        <v>2.6497137189292541</v>
      </c>
      <c r="T93">
        <v>0</v>
      </c>
      <c r="U93">
        <v>264.63909840981995</v>
      </c>
      <c r="V93">
        <v>0</v>
      </c>
      <c r="W93">
        <v>5.7594535185434932</v>
      </c>
      <c r="X93">
        <v>16.440536096951618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4.0163321607170692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12.369874000000003</v>
      </c>
      <c r="AL93">
        <v>0.56629689999999999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0.5380876</v>
      </c>
      <c r="AS93">
        <v>1.1475140504014274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549.03339700632091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78.679410674542027</v>
      </c>
      <c r="L94">
        <v>33.139562789784343</v>
      </c>
      <c r="M94">
        <v>0</v>
      </c>
      <c r="N94">
        <v>14.389509922357508</v>
      </c>
      <c r="O94">
        <v>48.338845885555372</v>
      </c>
      <c r="P94">
        <v>59.720597695601654</v>
      </c>
      <c r="Q94">
        <v>0.88023074206896557</v>
      </c>
      <c r="R94">
        <v>5.7582881107726394</v>
      </c>
      <c r="S94">
        <v>2.6497137189292541</v>
      </c>
      <c r="T94">
        <v>0</v>
      </c>
      <c r="U94">
        <v>264.63909840981995</v>
      </c>
      <c r="V94">
        <v>0</v>
      </c>
      <c r="W94">
        <v>5.7594535185434932</v>
      </c>
      <c r="X94">
        <v>16.310733727751153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4.0163321607170692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12.369874000000003</v>
      </c>
      <c r="AL94">
        <v>0.56629689999999999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0.5380876</v>
      </c>
      <c r="AS94">
        <v>1.1475140504014274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548.903549906845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78.680943757330198</v>
      </c>
      <c r="L95">
        <v>33.139562789784343</v>
      </c>
      <c r="M95">
        <v>0</v>
      </c>
      <c r="N95">
        <v>14.389509922357508</v>
      </c>
      <c r="O95">
        <v>48.338845885555372</v>
      </c>
      <c r="P95">
        <v>59.720597695601654</v>
      </c>
      <c r="Q95">
        <v>0.88023074206896557</v>
      </c>
      <c r="R95">
        <v>5.9994878205128197</v>
      </c>
      <c r="S95">
        <v>2.6497137189292541</v>
      </c>
      <c r="T95">
        <v>0</v>
      </c>
      <c r="U95">
        <v>264.63909840981995</v>
      </c>
      <c r="V95">
        <v>0</v>
      </c>
      <c r="W95">
        <v>5.7594535185434932</v>
      </c>
      <c r="X95">
        <v>30.670472314952807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12.369874000000003</v>
      </c>
      <c r="AL95">
        <v>0.56629689999999999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0.5380876</v>
      </c>
      <c r="AS95">
        <v>1.1475140504014274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559.48968912585792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78.680694930224348</v>
      </c>
      <c r="L96">
        <v>33.140110083485212</v>
      </c>
      <c r="M96">
        <v>0</v>
      </c>
      <c r="N96">
        <v>14.389509922357508</v>
      </c>
      <c r="O96">
        <v>48.338845885555372</v>
      </c>
      <c r="P96">
        <v>59.720597695601654</v>
      </c>
      <c r="Q96">
        <v>0.88013796610169504</v>
      </c>
      <c r="R96">
        <v>6.0012412280701755</v>
      </c>
      <c r="S96">
        <v>2.6485067235859128</v>
      </c>
      <c r="T96">
        <v>0</v>
      </c>
      <c r="U96">
        <v>264.63909840981995</v>
      </c>
      <c r="V96">
        <v>0</v>
      </c>
      <c r="W96">
        <v>5.7594535185434932</v>
      </c>
      <c r="X96">
        <v>30.670472314952807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12.369874000000003</v>
      </c>
      <c r="AL96">
        <v>0.56629689999999999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0.80713139999999994</v>
      </c>
      <c r="AS96">
        <v>1.1475140504014274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559.7594850286996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78.680694930224348</v>
      </c>
      <c r="L97">
        <v>33.140110083485212</v>
      </c>
      <c r="M97">
        <v>0</v>
      </c>
      <c r="N97">
        <v>14.389509922357508</v>
      </c>
      <c r="O97">
        <v>48.338845885555372</v>
      </c>
      <c r="P97">
        <v>59.720597695601654</v>
      </c>
      <c r="Q97">
        <v>0.88013796610169504</v>
      </c>
      <c r="R97">
        <v>5.7570000000000006</v>
      </c>
      <c r="S97">
        <v>2.6485067235859128</v>
      </c>
      <c r="T97">
        <v>0</v>
      </c>
      <c r="U97">
        <v>264.63909840981995</v>
      </c>
      <c r="V97">
        <v>0</v>
      </c>
      <c r="W97">
        <v>5.7582242589504657</v>
      </c>
      <c r="X97">
        <v>16.309371419878296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12.369874000000003</v>
      </c>
      <c r="AL97">
        <v>0.56629689999999999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6.3225293000000002</v>
      </c>
      <c r="AS97">
        <v>1.1475140504014274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550.66831154596196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78.680694930224348</v>
      </c>
      <c r="L98">
        <v>33.140110083485212</v>
      </c>
      <c r="M98">
        <v>0</v>
      </c>
      <c r="N98">
        <v>14.389509922357508</v>
      </c>
      <c r="O98">
        <v>48.338845885555372</v>
      </c>
      <c r="P98">
        <v>59.720597695601654</v>
      </c>
      <c r="Q98">
        <v>0.88013796610169504</v>
      </c>
      <c r="R98">
        <v>5.7570000000000006</v>
      </c>
      <c r="S98">
        <v>2.6485067235859128</v>
      </c>
      <c r="T98">
        <v>0</v>
      </c>
      <c r="U98">
        <v>264.63909840981995</v>
      </c>
      <c r="V98">
        <v>0</v>
      </c>
      <c r="W98">
        <v>5.7582242589504657</v>
      </c>
      <c r="X98">
        <v>16.309973522727269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12.369874000000003</v>
      </c>
      <c r="AL98">
        <v>0.56629689999999999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6.3225293000000002</v>
      </c>
      <c r="AS98">
        <v>1.1475140504014274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550.66891364881099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2.6751536026844707</v>
      </c>
      <c r="L99">
        <f t="shared" si="2"/>
        <v>1.0846918002591035</v>
      </c>
      <c r="M99">
        <f t="shared" si="2"/>
        <v>0</v>
      </c>
      <c r="N99">
        <f t="shared" si="2"/>
        <v>0.34519004218795923</v>
      </c>
      <c r="O99">
        <f t="shared" si="2"/>
        <v>1.1601289217292565</v>
      </c>
      <c r="P99">
        <f t="shared" si="2"/>
        <v>1.3777021751708731</v>
      </c>
      <c r="Q99">
        <f t="shared" si="2"/>
        <v>3.8832915647300154E-2</v>
      </c>
      <c r="R99">
        <f t="shared" si="2"/>
        <v>0.19986024445038295</v>
      </c>
      <c r="S99">
        <f t="shared" si="2"/>
        <v>0.1033475395507583</v>
      </c>
      <c r="T99">
        <f t="shared" si="2"/>
        <v>0</v>
      </c>
      <c r="U99">
        <f t="shared" si="2"/>
        <v>7.4411862502714561</v>
      </c>
      <c r="V99">
        <f t="shared" si="2"/>
        <v>7.9696742952488644E-2</v>
      </c>
      <c r="W99">
        <f t="shared" si="2"/>
        <v>0.1678291572751239</v>
      </c>
      <c r="X99">
        <f t="shared" si="2"/>
        <v>0.63326030319905624</v>
      </c>
      <c r="Y99">
        <f t="shared" si="2"/>
        <v>0</v>
      </c>
      <c r="Z99">
        <f t="shared" si="2"/>
        <v>1.1258468212E-2</v>
      </c>
      <c r="AA99">
        <f t="shared" si="2"/>
        <v>2.055825832867441E-2</v>
      </c>
      <c r="AB99">
        <f t="shared" si="2"/>
        <v>3.0696919964441106E-2</v>
      </c>
      <c r="AC99">
        <f t="shared" si="2"/>
        <v>2.1556390046018524E-2</v>
      </c>
      <c r="AD99">
        <f t="shared" si="2"/>
        <v>2.2818750080620735E-2</v>
      </c>
      <c r="AE99">
        <f t="shared" si="2"/>
        <v>6.9281731169446595E-2</v>
      </c>
      <c r="AF99">
        <f t="shared" si="2"/>
        <v>0</v>
      </c>
      <c r="AG99">
        <f t="shared" si="2"/>
        <v>0</v>
      </c>
      <c r="AH99">
        <f t="shared" si="2"/>
        <v>0.14078685910949837</v>
      </c>
      <c r="AI99">
        <f t="shared" si="2"/>
        <v>1.2883489761979576E-2</v>
      </c>
      <c r="AJ99">
        <f t="shared" si="2"/>
        <v>0</v>
      </c>
      <c r="AK99">
        <f t="shared" si="2"/>
        <v>0.25319585719934951</v>
      </c>
      <c r="AL99">
        <f t="shared" si="2"/>
        <v>6.0310619849999969E-2</v>
      </c>
      <c r="AM99">
        <f t="shared" si="2"/>
        <v>8.4470541999999999E-3</v>
      </c>
      <c r="AN99">
        <f t="shared" si="2"/>
        <v>0</v>
      </c>
      <c r="AO99">
        <f t="shared" si="2"/>
        <v>0</v>
      </c>
      <c r="AP99">
        <f t="shared" si="2"/>
        <v>8.8648953040739841E-3</v>
      </c>
      <c r="AQ99">
        <f t="shared" si="2"/>
        <v>0</v>
      </c>
      <c r="AR99">
        <f t="shared" si="2"/>
        <v>3.3563214049999991E-2</v>
      </c>
      <c r="AS99">
        <f t="shared" si="2"/>
        <v>3.5400808442183337E-2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16.03650301109651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1.920022739385326</v>
      </c>
      <c r="L3">
        <v>305.12407696419024</v>
      </c>
      <c r="M3">
        <v>27.088769870592444</v>
      </c>
      <c r="N3">
        <v>17.391369025641026</v>
      </c>
      <c r="O3">
        <v>0</v>
      </c>
      <c r="P3">
        <v>36.968983316304453</v>
      </c>
      <c r="Q3">
        <v>1.919</v>
      </c>
      <c r="R3">
        <v>1.9189999999999998</v>
      </c>
      <c r="S3">
        <v>1.9189999999999998</v>
      </c>
      <c r="T3">
        <v>0</v>
      </c>
      <c r="U3">
        <v>24.639696280547945</v>
      </c>
      <c r="V3">
        <v>1.919</v>
      </c>
      <c r="W3">
        <v>10.244409978824775</v>
      </c>
      <c r="X3">
        <v>37.060500962940466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2.6122387499999995</v>
      </c>
      <c r="AG3">
        <v>6.350719809200001</v>
      </c>
      <c r="AH3">
        <v>0</v>
      </c>
      <c r="AI3">
        <v>0</v>
      </c>
      <c r="AJ3">
        <v>0</v>
      </c>
      <c r="AK3">
        <v>9.3383339033884951</v>
      </c>
      <c r="AL3">
        <v>0</v>
      </c>
      <c r="AM3">
        <v>0</v>
      </c>
      <c r="AN3">
        <v>0.67914399999999997</v>
      </c>
      <c r="AO3">
        <v>0</v>
      </c>
      <c r="AP3">
        <v>0.60333773595691798</v>
      </c>
      <c r="AQ3">
        <v>0</v>
      </c>
      <c r="AR3">
        <v>0.64996530000000008</v>
      </c>
      <c r="AS3">
        <v>4.9102221949895934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493.2577908319617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1.920022739385326</v>
      </c>
      <c r="L4">
        <v>305.12407696419024</v>
      </c>
      <c r="M4">
        <v>27.088769870592444</v>
      </c>
      <c r="N4">
        <v>17.391369025641026</v>
      </c>
      <c r="O4">
        <v>0</v>
      </c>
      <c r="P4">
        <v>36.968983316304453</v>
      </c>
      <c r="Q4">
        <v>1.919</v>
      </c>
      <c r="R4">
        <v>1.9189999999999998</v>
      </c>
      <c r="S4">
        <v>1.9189999999999998</v>
      </c>
      <c r="T4">
        <v>0</v>
      </c>
      <c r="U4">
        <v>24.65998864612628</v>
      </c>
      <c r="V4">
        <v>1.919</v>
      </c>
      <c r="W4">
        <v>10.247908408969568</v>
      </c>
      <c r="X4">
        <v>37.060500962940466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2.6122387499999995</v>
      </c>
      <c r="AG4">
        <v>6.350719809200001</v>
      </c>
      <c r="AH4">
        <v>0</v>
      </c>
      <c r="AI4">
        <v>0</v>
      </c>
      <c r="AJ4">
        <v>0</v>
      </c>
      <c r="AK4">
        <v>9.3383339033884951</v>
      </c>
      <c r="AL4">
        <v>0</v>
      </c>
      <c r="AM4">
        <v>0</v>
      </c>
      <c r="AN4">
        <v>0.67914399999999997</v>
      </c>
      <c r="AO4">
        <v>0</v>
      </c>
      <c r="AP4">
        <v>0.60333773595691798</v>
      </c>
      <c r="AQ4">
        <v>0</v>
      </c>
      <c r="AR4">
        <v>0.64996530000000008</v>
      </c>
      <c r="AS4">
        <v>4.9102221949895934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493.28158162768483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1.920022739385326</v>
      </c>
      <c r="L5">
        <v>305.12407696419024</v>
      </c>
      <c r="M5">
        <v>27.088769870592444</v>
      </c>
      <c r="N5">
        <v>17.391369025641026</v>
      </c>
      <c r="O5">
        <v>0</v>
      </c>
      <c r="P5">
        <v>36.968983316304453</v>
      </c>
      <c r="Q5">
        <v>1.919</v>
      </c>
      <c r="R5">
        <v>1.9189999999999998</v>
      </c>
      <c r="S5">
        <v>1.9189999999999998</v>
      </c>
      <c r="T5">
        <v>0</v>
      </c>
      <c r="U5">
        <v>24.65998864612628</v>
      </c>
      <c r="V5">
        <v>1.919</v>
      </c>
      <c r="W5">
        <v>10.247908408969568</v>
      </c>
      <c r="X5">
        <v>37.05816043970988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2.6122387499999995</v>
      </c>
      <c r="AG5">
        <v>6.350719809200001</v>
      </c>
      <c r="AH5">
        <v>0</v>
      </c>
      <c r="AI5">
        <v>0</v>
      </c>
      <c r="AJ5">
        <v>0</v>
      </c>
      <c r="AK5">
        <v>9.3383339033884951</v>
      </c>
      <c r="AL5">
        <v>0</v>
      </c>
      <c r="AM5">
        <v>0</v>
      </c>
      <c r="AN5">
        <v>0.67914399999999997</v>
      </c>
      <c r="AO5">
        <v>0</v>
      </c>
      <c r="AP5">
        <v>0.60333773595691798</v>
      </c>
      <c r="AQ5">
        <v>0</v>
      </c>
      <c r="AR5">
        <v>0.64996530000000008</v>
      </c>
      <c r="AS5">
        <v>4.9102221949895934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493.27924110445423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1.920022739385326</v>
      </c>
      <c r="L6">
        <v>305.12407696419024</v>
      </c>
      <c r="M6">
        <v>27.088769870592444</v>
      </c>
      <c r="N6">
        <v>17.391369025641026</v>
      </c>
      <c r="O6">
        <v>0</v>
      </c>
      <c r="P6">
        <v>36.968983316304453</v>
      </c>
      <c r="Q6">
        <v>1.919</v>
      </c>
      <c r="R6">
        <v>1.9189999999999998</v>
      </c>
      <c r="S6">
        <v>1.9189999999999998</v>
      </c>
      <c r="T6">
        <v>0</v>
      </c>
      <c r="U6">
        <v>24.65998864612628</v>
      </c>
      <c r="V6">
        <v>1.919</v>
      </c>
      <c r="W6">
        <v>10.247908408969568</v>
      </c>
      <c r="X6">
        <v>37.05816043970988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2.6122387499999995</v>
      </c>
      <c r="AG6">
        <v>6.350719809200001</v>
      </c>
      <c r="AH6">
        <v>0</v>
      </c>
      <c r="AI6">
        <v>0</v>
      </c>
      <c r="AJ6">
        <v>0</v>
      </c>
      <c r="AK6">
        <v>9.3383339033884951</v>
      </c>
      <c r="AL6">
        <v>0</v>
      </c>
      <c r="AM6">
        <v>0</v>
      </c>
      <c r="AN6">
        <v>0.67914399999999997</v>
      </c>
      <c r="AO6">
        <v>0</v>
      </c>
      <c r="AP6">
        <v>0.60333773595691798</v>
      </c>
      <c r="AQ6">
        <v>0</v>
      </c>
      <c r="AR6">
        <v>0.64996530000000008</v>
      </c>
      <c r="AS6">
        <v>4.9102221949895934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493.27924110445423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1.920022739385326</v>
      </c>
      <c r="L7">
        <v>305.12407696419024</v>
      </c>
      <c r="M7">
        <v>27.088769870592444</v>
      </c>
      <c r="N7">
        <v>17.391369025641026</v>
      </c>
      <c r="O7">
        <v>0</v>
      </c>
      <c r="P7">
        <v>36.968983316304453</v>
      </c>
      <c r="Q7">
        <v>1.919</v>
      </c>
      <c r="R7">
        <v>1.9189999999999998</v>
      </c>
      <c r="S7">
        <v>1.9189999999999998</v>
      </c>
      <c r="T7">
        <v>0</v>
      </c>
      <c r="U7">
        <v>24.65998864612628</v>
      </c>
      <c r="V7">
        <v>1.919</v>
      </c>
      <c r="W7">
        <v>10.247908408969568</v>
      </c>
      <c r="X7">
        <v>37.05816043970988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2.6122387499999995</v>
      </c>
      <c r="AG7">
        <v>6.350719809200001</v>
      </c>
      <c r="AH7">
        <v>0</v>
      </c>
      <c r="AI7">
        <v>0</v>
      </c>
      <c r="AJ7">
        <v>0</v>
      </c>
      <c r="AK7">
        <v>9.3383339033884951</v>
      </c>
      <c r="AL7">
        <v>0</v>
      </c>
      <c r="AM7">
        <v>0</v>
      </c>
      <c r="AN7">
        <v>0.67914399999999997</v>
      </c>
      <c r="AO7">
        <v>0</v>
      </c>
      <c r="AP7">
        <v>0.60333773595691798</v>
      </c>
      <c r="AQ7">
        <v>0</v>
      </c>
      <c r="AR7">
        <v>0.64996530000000008</v>
      </c>
      <c r="AS7">
        <v>4.9102221949895934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493.27924110445423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1.920022739385326</v>
      </c>
      <c r="L8">
        <v>305.12407696419024</v>
      </c>
      <c r="M8">
        <v>27.088769870592444</v>
      </c>
      <c r="N8">
        <v>17.391369025641026</v>
      </c>
      <c r="O8">
        <v>0</v>
      </c>
      <c r="P8">
        <v>36.968983316304453</v>
      </c>
      <c r="Q8">
        <v>1.919</v>
      </c>
      <c r="R8">
        <v>1.9189999999999998</v>
      </c>
      <c r="S8">
        <v>1.9189999999999998</v>
      </c>
      <c r="T8">
        <v>0</v>
      </c>
      <c r="U8">
        <v>24.65998864612628</v>
      </c>
      <c r="V8">
        <v>1.919</v>
      </c>
      <c r="W8">
        <v>10.247908408969568</v>
      </c>
      <c r="X8">
        <v>37.05816043970988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2.6122387499999995</v>
      </c>
      <c r="AG8">
        <v>6.350719809200001</v>
      </c>
      <c r="AH8">
        <v>0</v>
      </c>
      <c r="AI8">
        <v>0</v>
      </c>
      <c r="AJ8">
        <v>0</v>
      </c>
      <c r="AK8">
        <v>9.3383339033884951</v>
      </c>
      <c r="AL8">
        <v>0</v>
      </c>
      <c r="AM8">
        <v>0</v>
      </c>
      <c r="AN8">
        <v>0.67914399999999997</v>
      </c>
      <c r="AO8">
        <v>0</v>
      </c>
      <c r="AP8">
        <v>0.60333773595691798</v>
      </c>
      <c r="AQ8">
        <v>0</v>
      </c>
      <c r="AR8">
        <v>0.64996530000000008</v>
      </c>
      <c r="AS8">
        <v>4.9102221949895934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493.27924110445423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1.920022739385326</v>
      </c>
      <c r="L9">
        <v>305.12407696419024</v>
      </c>
      <c r="M9">
        <v>27.088769870592444</v>
      </c>
      <c r="N9">
        <v>17.391369025641026</v>
      </c>
      <c r="O9">
        <v>0</v>
      </c>
      <c r="P9">
        <v>36.968983316304453</v>
      </c>
      <c r="Q9">
        <v>1.919</v>
      </c>
      <c r="R9">
        <v>1.9189999999999998</v>
      </c>
      <c r="S9">
        <v>1.9189999999999998</v>
      </c>
      <c r="T9">
        <v>0</v>
      </c>
      <c r="U9">
        <v>24.65998864612628</v>
      </c>
      <c r="V9">
        <v>1.919</v>
      </c>
      <c r="W9">
        <v>10.247908408969568</v>
      </c>
      <c r="X9">
        <v>37.05816043970988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2.6122387499999995</v>
      </c>
      <c r="AG9">
        <v>6.350719809200001</v>
      </c>
      <c r="AH9">
        <v>0</v>
      </c>
      <c r="AI9">
        <v>0</v>
      </c>
      <c r="AJ9">
        <v>0</v>
      </c>
      <c r="AK9">
        <v>9.3383339033884951</v>
      </c>
      <c r="AL9">
        <v>0</v>
      </c>
      <c r="AM9">
        <v>0</v>
      </c>
      <c r="AN9">
        <v>0.67914399999999997</v>
      </c>
      <c r="AO9">
        <v>0</v>
      </c>
      <c r="AP9">
        <v>0.60333773595691798</v>
      </c>
      <c r="AQ9">
        <v>0</v>
      </c>
      <c r="AR9">
        <v>0.64996530000000008</v>
      </c>
      <c r="AS9">
        <v>1.385949805679453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489.75496871514406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1.920022739385326</v>
      </c>
      <c r="L10">
        <v>305.12407696419024</v>
      </c>
      <c r="M10">
        <v>27.088769870592444</v>
      </c>
      <c r="N10">
        <v>17.391369025641026</v>
      </c>
      <c r="O10">
        <v>0</v>
      </c>
      <c r="P10">
        <v>36.968983316304453</v>
      </c>
      <c r="Q10">
        <v>1.919</v>
      </c>
      <c r="R10">
        <v>1.9189999999999998</v>
      </c>
      <c r="S10">
        <v>1.9189999999999998</v>
      </c>
      <c r="T10">
        <v>0</v>
      </c>
      <c r="U10">
        <v>24.65998864612628</v>
      </c>
      <c r="V10">
        <v>1.919</v>
      </c>
      <c r="W10">
        <v>10.247908408969568</v>
      </c>
      <c r="X10">
        <v>37.05816043970988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2.6122387499999995</v>
      </c>
      <c r="AG10">
        <v>6.350719809200001</v>
      </c>
      <c r="AH10">
        <v>0</v>
      </c>
      <c r="AI10">
        <v>0</v>
      </c>
      <c r="AJ10">
        <v>0</v>
      </c>
      <c r="AK10">
        <v>9.3383339033884951</v>
      </c>
      <c r="AL10">
        <v>0</v>
      </c>
      <c r="AM10">
        <v>0</v>
      </c>
      <c r="AN10">
        <v>0.67914399999999997</v>
      </c>
      <c r="AO10">
        <v>0</v>
      </c>
      <c r="AP10">
        <v>0.60333773595691798</v>
      </c>
      <c r="AQ10">
        <v>0</v>
      </c>
      <c r="AR10">
        <v>0.64996530000000008</v>
      </c>
      <c r="AS10">
        <v>1.385949805679453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489.75496871514406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1.920022739385326</v>
      </c>
      <c r="L11">
        <v>305.12407696419024</v>
      </c>
      <c r="M11">
        <v>27.088769870592444</v>
      </c>
      <c r="N11">
        <v>17.389407751896947</v>
      </c>
      <c r="O11">
        <v>0</v>
      </c>
      <c r="P11">
        <v>36.970370006804977</v>
      </c>
      <c r="Q11">
        <v>1.919</v>
      </c>
      <c r="R11">
        <v>1.9189999999999998</v>
      </c>
      <c r="S11">
        <v>1.9189999999999998</v>
      </c>
      <c r="T11">
        <v>0</v>
      </c>
      <c r="U11">
        <v>24.65998864612628</v>
      </c>
      <c r="V11">
        <v>1.919</v>
      </c>
      <c r="W11">
        <v>4.8332238534031413</v>
      </c>
      <c r="X11">
        <v>14.391099672489082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2.6122387499999995</v>
      </c>
      <c r="AG11">
        <v>6.350719809200001</v>
      </c>
      <c r="AH11">
        <v>0</v>
      </c>
      <c r="AI11">
        <v>0</v>
      </c>
      <c r="AJ11">
        <v>0</v>
      </c>
      <c r="AK11">
        <v>11.2060005</v>
      </c>
      <c r="AL11">
        <v>0</v>
      </c>
      <c r="AM11">
        <v>0</v>
      </c>
      <c r="AN11">
        <v>0.67914399999999997</v>
      </c>
      <c r="AO11">
        <v>0</v>
      </c>
      <c r="AP11">
        <v>0.41479459759734882</v>
      </c>
      <c r="AQ11">
        <v>0</v>
      </c>
      <c r="AR11">
        <v>7.7995836000000001</v>
      </c>
      <c r="AS11">
        <v>1.385949805679453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470.50139056736521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1.920022739385326</v>
      </c>
      <c r="L12">
        <v>305.12407696419024</v>
      </c>
      <c r="M12">
        <v>27.088769870592444</v>
      </c>
      <c r="N12">
        <v>17.389407751896947</v>
      </c>
      <c r="O12">
        <v>0</v>
      </c>
      <c r="P12">
        <v>36.970370006804977</v>
      </c>
      <c r="Q12">
        <v>1.919</v>
      </c>
      <c r="R12">
        <v>1.9189999999999998</v>
      </c>
      <c r="S12">
        <v>1.9189999999999998</v>
      </c>
      <c r="T12">
        <v>0</v>
      </c>
      <c r="U12">
        <v>24.65998864612628</v>
      </c>
      <c r="V12">
        <v>1.919</v>
      </c>
      <c r="W12">
        <v>4.79981204819277</v>
      </c>
      <c r="X12">
        <v>14.391099672489082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2.6122387499999995</v>
      </c>
      <c r="AG12">
        <v>6.350719809200001</v>
      </c>
      <c r="AH12">
        <v>0</v>
      </c>
      <c r="AI12">
        <v>0</v>
      </c>
      <c r="AJ12">
        <v>0</v>
      </c>
      <c r="AK12">
        <v>11.2060005</v>
      </c>
      <c r="AL12">
        <v>0</v>
      </c>
      <c r="AM12">
        <v>0</v>
      </c>
      <c r="AN12">
        <v>0.67914399999999997</v>
      </c>
      <c r="AO12">
        <v>0</v>
      </c>
      <c r="AP12">
        <v>0.41479459759734882</v>
      </c>
      <c r="AQ12">
        <v>0</v>
      </c>
      <c r="AR12">
        <v>7.7995836000000001</v>
      </c>
      <c r="AS12">
        <v>1.385949805679453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470.46797876215487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1.920022739385326</v>
      </c>
      <c r="L13">
        <v>305.12407696419024</v>
      </c>
      <c r="M13">
        <v>27.088769870592444</v>
      </c>
      <c r="N13">
        <v>17.389407751896947</v>
      </c>
      <c r="O13">
        <v>0</v>
      </c>
      <c r="P13">
        <v>36.968770831081834</v>
      </c>
      <c r="Q13">
        <v>1.919</v>
      </c>
      <c r="R13">
        <v>1.9189999999999998</v>
      </c>
      <c r="S13">
        <v>1.9189999999999998</v>
      </c>
      <c r="T13">
        <v>0</v>
      </c>
      <c r="U13">
        <v>24.65998864612628</v>
      </c>
      <c r="V13">
        <v>1.919</v>
      </c>
      <c r="W13">
        <v>4.79981204819277</v>
      </c>
      <c r="X13">
        <v>14.391099672489082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2.6122387499999995</v>
      </c>
      <c r="AG13">
        <v>6.350719809200001</v>
      </c>
      <c r="AH13">
        <v>0</v>
      </c>
      <c r="AI13">
        <v>0</v>
      </c>
      <c r="AJ13">
        <v>0</v>
      </c>
      <c r="AK13">
        <v>11.2060005</v>
      </c>
      <c r="AL13">
        <v>0</v>
      </c>
      <c r="AM13">
        <v>0</v>
      </c>
      <c r="AN13">
        <v>0.67914399999999997</v>
      </c>
      <c r="AO13">
        <v>0</v>
      </c>
      <c r="AP13">
        <v>0.41479459759734882</v>
      </c>
      <c r="AQ13">
        <v>0</v>
      </c>
      <c r="AR13">
        <v>0.64996530000000008</v>
      </c>
      <c r="AS13">
        <v>1.385949805679453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463.3167612864317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1.920022739385326</v>
      </c>
      <c r="L14">
        <v>305.12407696419024</v>
      </c>
      <c r="M14">
        <v>27.088769870592444</v>
      </c>
      <c r="N14">
        <v>17.389407751896947</v>
      </c>
      <c r="O14">
        <v>0</v>
      </c>
      <c r="P14">
        <v>36.968770831081834</v>
      </c>
      <c r="Q14">
        <v>1.919</v>
      </c>
      <c r="R14">
        <v>1.9189999999999998</v>
      </c>
      <c r="S14">
        <v>1.9189999999999998</v>
      </c>
      <c r="T14">
        <v>0</v>
      </c>
      <c r="U14">
        <v>24.65998864612628</v>
      </c>
      <c r="V14">
        <v>1.919</v>
      </c>
      <c r="W14">
        <v>4.79981204819277</v>
      </c>
      <c r="X14">
        <v>14.391099672489082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2.6122387499999995</v>
      </c>
      <c r="AG14">
        <v>6.350719809200001</v>
      </c>
      <c r="AH14">
        <v>0</v>
      </c>
      <c r="AI14">
        <v>0</v>
      </c>
      <c r="AJ14">
        <v>0</v>
      </c>
      <c r="AK14">
        <v>11.2060005</v>
      </c>
      <c r="AL14">
        <v>0</v>
      </c>
      <c r="AM14">
        <v>0</v>
      </c>
      <c r="AN14">
        <v>0.67914399999999997</v>
      </c>
      <c r="AO14">
        <v>0</v>
      </c>
      <c r="AP14">
        <v>0.41479459759734882</v>
      </c>
      <c r="AQ14">
        <v>0</v>
      </c>
      <c r="AR14">
        <v>0.64996530000000008</v>
      </c>
      <c r="AS14">
        <v>1.385949805679453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463.3167612864317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1.920022739385326</v>
      </c>
      <c r="L15">
        <v>305.12407696419024</v>
      </c>
      <c r="M15">
        <v>27.088769870592444</v>
      </c>
      <c r="N15">
        <v>17.389407751896947</v>
      </c>
      <c r="O15">
        <v>0</v>
      </c>
      <c r="P15">
        <v>36.968770831081834</v>
      </c>
      <c r="Q15">
        <v>1.919</v>
      </c>
      <c r="R15">
        <v>1.9189999999999998</v>
      </c>
      <c r="S15">
        <v>1.9189999999999998</v>
      </c>
      <c r="T15">
        <v>0</v>
      </c>
      <c r="U15">
        <v>24.65998864612628</v>
      </c>
      <c r="V15">
        <v>1.919</v>
      </c>
      <c r="W15">
        <v>4.79981204819277</v>
      </c>
      <c r="X15">
        <v>14.391099672489082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2.6122387499999995</v>
      </c>
      <c r="AG15">
        <v>6.350719809200001</v>
      </c>
      <c r="AH15">
        <v>0</v>
      </c>
      <c r="AI15">
        <v>0</v>
      </c>
      <c r="AJ15">
        <v>0</v>
      </c>
      <c r="AK15">
        <v>11.2060005</v>
      </c>
      <c r="AL15">
        <v>0</v>
      </c>
      <c r="AM15">
        <v>0</v>
      </c>
      <c r="AN15">
        <v>0.67914399999999997</v>
      </c>
      <c r="AO15">
        <v>0</v>
      </c>
      <c r="AP15">
        <v>0.41479459759734882</v>
      </c>
      <c r="AQ15">
        <v>0</v>
      </c>
      <c r="AR15">
        <v>0.64996530000000008</v>
      </c>
      <c r="AS15">
        <v>1.385949805679453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463.3167612864317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1.920022739385326</v>
      </c>
      <c r="L16">
        <v>305.12407696419024</v>
      </c>
      <c r="M16">
        <v>27.088769870592444</v>
      </c>
      <c r="N16">
        <v>17.389407751896947</v>
      </c>
      <c r="O16">
        <v>0</v>
      </c>
      <c r="P16">
        <v>36.968770831081834</v>
      </c>
      <c r="Q16">
        <v>1.919</v>
      </c>
      <c r="R16">
        <v>1.9189999999999998</v>
      </c>
      <c r="S16">
        <v>1.9189999999999998</v>
      </c>
      <c r="T16">
        <v>0</v>
      </c>
      <c r="U16">
        <v>24.65998864612628</v>
      </c>
      <c r="V16">
        <v>1.919</v>
      </c>
      <c r="W16">
        <v>4.79981204819277</v>
      </c>
      <c r="X16">
        <v>14.391099672489082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2.6122387499999995</v>
      </c>
      <c r="AG16">
        <v>6.350719809200001</v>
      </c>
      <c r="AH16">
        <v>0</v>
      </c>
      <c r="AI16">
        <v>0</v>
      </c>
      <c r="AJ16">
        <v>0</v>
      </c>
      <c r="AK16">
        <v>11.2060005</v>
      </c>
      <c r="AL16">
        <v>0</v>
      </c>
      <c r="AM16">
        <v>0</v>
      </c>
      <c r="AN16">
        <v>0.67914399999999997</v>
      </c>
      <c r="AO16">
        <v>0</v>
      </c>
      <c r="AP16">
        <v>0.41479459759734882</v>
      </c>
      <c r="AQ16">
        <v>0</v>
      </c>
      <c r="AR16">
        <v>0.64996530000000008</v>
      </c>
      <c r="AS16">
        <v>1.385949805679453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463.3167612864317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1.920022739385326</v>
      </c>
      <c r="L17">
        <v>305.12407696419024</v>
      </c>
      <c r="M17">
        <v>27.088769870592444</v>
      </c>
      <c r="N17">
        <v>17.389407751896947</v>
      </c>
      <c r="O17">
        <v>0</v>
      </c>
      <c r="P17">
        <v>36.968770831081834</v>
      </c>
      <c r="Q17">
        <v>1.919</v>
      </c>
      <c r="R17">
        <v>1.9189999999999998</v>
      </c>
      <c r="S17">
        <v>1.9189999999999998</v>
      </c>
      <c r="T17">
        <v>0</v>
      </c>
      <c r="U17">
        <v>24.65998864612628</v>
      </c>
      <c r="V17">
        <v>1.919</v>
      </c>
      <c r="W17">
        <v>4.79981204819277</v>
      </c>
      <c r="X17">
        <v>14.391099672489082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2.6122387499999995</v>
      </c>
      <c r="AG17">
        <v>6.350719809200001</v>
      </c>
      <c r="AH17">
        <v>0</v>
      </c>
      <c r="AI17">
        <v>0</v>
      </c>
      <c r="AJ17">
        <v>0</v>
      </c>
      <c r="AK17">
        <v>11.2060005</v>
      </c>
      <c r="AL17">
        <v>0</v>
      </c>
      <c r="AM17">
        <v>0</v>
      </c>
      <c r="AN17">
        <v>0.67914399999999997</v>
      </c>
      <c r="AO17">
        <v>0</v>
      </c>
      <c r="AP17">
        <v>0.41479459759734882</v>
      </c>
      <c r="AQ17">
        <v>0</v>
      </c>
      <c r="AR17">
        <v>0.64996530000000008</v>
      </c>
      <c r="AS17">
        <v>1.385949805679453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463.3167612864317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1.920022739385326</v>
      </c>
      <c r="L18">
        <v>305.12407696419024</v>
      </c>
      <c r="M18">
        <v>27.088769870592444</v>
      </c>
      <c r="N18">
        <v>17.389407751896947</v>
      </c>
      <c r="O18">
        <v>0</v>
      </c>
      <c r="P18">
        <v>36.968770831081834</v>
      </c>
      <c r="Q18">
        <v>1.919</v>
      </c>
      <c r="R18">
        <v>1.9189999999999998</v>
      </c>
      <c r="S18">
        <v>1.9189999999999998</v>
      </c>
      <c r="T18">
        <v>0</v>
      </c>
      <c r="U18">
        <v>24.65998864612628</v>
      </c>
      <c r="V18">
        <v>1.919</v>
      </c>
      <c r="W18">
        <v>4.79981204819277</v>
      </c>
      <c r="X18">
        <v>14.391099672489082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2.6122387499999995</v>
      </c>
      <c r="AG18">
        <v>6.350719809200001</v>
      </c>
      <c r="AH18">
        <v>0</v>
      </c>
      <c r="AI18">
        <v>0</v>
      </c>
      <c r="AJ18">
        <v>0</v>
      </c>
      <c r="AK18">
        <v>11.2060005</v>
      </c>
      <c r="AL18">
        <v>0</v>
      </c>
      <c r="AM18">
        <v>0</v>
      </c>
      <c r="AN18">
        <v>0.67914399999999997</v>
      </c>
      <c r="AO18">
        <v>0</v>
      </c>
      <c r="AP18">
        <v>0.41479459759734882</v>
      </c>
      <c r="AQ18">
        <v>0</v>
      </c>
      <c r="AR18">
        <v>0.64996530000000008</v>
      </c>
      <c r="AS18">
        <v>1.385949805679453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463.3167612864317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1.920022739385326</v>
      </c>
      <c r="L19">
        <v>305.12407696419024</v>
      </c>
      <c r="M19">
        <v>27.088769870592444</v>
      </c>
      <c r="N19">
        <v>17.391369025641026</v>
      </c>
      <c r="O19">
        <v>0</v>
      </c>
      <c r="P19">
        <v>36.965336560244161</v>
      </c>
      <c r="Q19">
        <v>1.919</v>
      </c>
      <c r="R19">
        <v>1.9189999999999998</v>
      </c>
      <c r="S19">
        <v>1.9189999999999998</v>
      </c>
      <c r="T19">
        <v>0</v>
      </c>
      <c r="U19">
        <v>24.65998864612628</v>
      </c>
      <c r="V19">
        <v>1.919</v>
      </c>
      <c r="W19">
        <v>4.79981204819277</v>
      </c>
      <c r="X19">
        <v>14.391099672489082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2.6122387499999995</v>
      </c>
      <c r="AG19">
        <v>6.350719809200001</v>
      </c>
      <c r="AH19">
        <v>0</v>
      </c>
      <c r="AI19">
        <v>0</v>
      </c>
      <c r="AJ19">
        <v>0</v>
      </c>
      <c r="AK19">
        <v>11.2060005</v>
      </c>
      <c r="AL19">
        <v>0</v>
      </c>
      <c r="AM19">
        <v>0</v>
      </c>
      <c r="AN19">
        <v>0.67914399999999997</v>
      </c>
      <c r="AO19">
        <v>0</v>
      </c>
      <c r="AP19">
        <v>0.30166902137531065</v>
      </c>
      <c r="AQ19">
        <v>0</v>
      </c>
      <c r="AR19">
        <v>0.64996530000000008</v>
      </c>
      <c r="AS19">
        <v>1.385949805679453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463.20216271311614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1.920022739385326</v>
      </c>
      <c r="L20">
        <v>305.12407696419024</v>
      </c>
      <c r="M20">
        <v>27.088769870592444</v>
      </c>
      <c r="N20">
        <v>17.391369025641026</v>
      </c>
      <c r="O20">
        <v>0</v>
      </c>
      <c r="P20">
        <v>33.368686488898149</v>
      </c>
      <c r="Q20">
        <v>1.919</v>
      </c>
      <c r="R20">
        <v>1.9189999999999998</v>
      </c>
      <c r="S20">
        <v>1.9189999999999998</v>
      </c>
      <c r="T20">
        <v>0</v>
      </c>
      <c r="U20">
        <v>24.65998864612628</v>
      </c>
      <c r="V20">
        <v>1.919</v>
      </c>
      <c r="W20">
        <v>4.79981204819277</v>
      </c>
      <c r="X20">
        <v>14.391099672489082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2.6122387499999995</v>
      </c>
      <c r="AG20">
        <v>6.350719809200001</v>
      </c>
      <c r="AH20">
        <v>0</v>
      </c>
      <c r="AI20">
        <v>0</v>
      </c>
      <c r="AJ20">
        <v>0</v>
      </c>
      <c r="AK20">
        <v>11.2060005</v>
      </c>
      <c r="AL20">
        <v>0</v>
      </c>
      <c r="AM20">
        <v>0</v>
      </c>
      <c r="AN20">
        <v>0.67914399999999997</v>
      </c>
      <c r="AO20">
        <v>0</v>
      </c>
      <c r="AP20">
        <v>0.30166902137531065</v>
      </c>
      <c r="AQ20">
        <v>0</v>
      </c>
      <c r="AR20">
        <v>0.64996530000000008</v>
      </c>
      <c r="AS20">
        <v>1.385949805679453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459.60551264177008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1.920022739385326</v>
      </c>
      <c r="L21">
        <v>305.12407696419024</v>
      </c>
      <c r="M21">
        <v>27.088769870592444</v>
      </c>
      <c r="N21">
        <v>17.391369025641026</v>
      </c>
      <c r="O21">
        <v>0</v>
      </c>
      <c r="P21">
        <v>36.968983316304453</v>
      </c>
      <c r="Q21">
        <v>1.919</v>
      </c>
      <c r="R21">
        <v>1.9189999999999998</v>
      </c>
      <c r="S21">
        <v>1.9189999999999998</v>
      </c>
      <c r="T21">
        <v>0</v>
      </c>
      <c r="U21">
        <v>24.65998864612628</v>
      </c>
      <c r="V21">
        <v>1.919</v>
      </c>
      <c r="W21">
        <v>4.79981204819277</v>
      </c>
      <c r="X21">
        <v>14.391099672489082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2.6122387499999995</v>
      </c>
      <c r="AG21">
        <v>6.350719809200001</v>
      </c>
      <c r="AH21">
        <v>0</v>
      </c>
      <c r="AI21">
        <v>0</v>
      </c>
      <c r="AJ21">
        <v>0</v>
      </c>
      <c r="AK21">
        <v>11.2060005</v>
      </c>
      <c r="AL21">
        <v>0</v>
      </c>
      <c r="AM21">
        <v>0</v>
      </c>
      <c r="AN21">
        <v>0.67914399999999997</v>
      </c>
      <c r="AO21">
        <v>0</v>
      </c>
      <c r="AP21">
        <v>7.5417255343827663E-2</v>
      </c>
      <c r="AQ21">
        <v>4.5811424984126976</v>
      </c>
      <c r="AR21">
        <v>0.64996530000000008</v>
      </c>
      <c r="AS21">
        <v>1.385949805679453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467.56070020155761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1.920022739385326</v>
      </c>
      <c r="L22">
        <v>305.12407696419024</v>
      </c>
      <c r="M22">
        <v>27.088769870592444</v>
      </c>
      <c r="N22">
        <v>17.391369025641026</v>
      </c>
      <c r="O22">
        <v>0</v>
      </c>
      <c r="P22">
        <v>36.968983316304453</v>
      </c>
      <c r="Q22">
        <v>1.919</v>
      </c>
      <c r="R22">
        <v>1.9189999999999998</v>
      </c>
      <c r="S22">
        <v>1.9189999999999998</v>
      </c>
      <c r="T22">
        <v>0</v>
      </c>
      <c r="U22">
        <v>24.65998864612628</v>
      </c>
      <c r="V22">
        <v>1.919</v>
      </c>
      <c r="W22">
        <v>4.79981204819277</v>
      </c>
      <c r="X22">
        <v>14.391099672489082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2.6122387499999995</v>
      </c>
      <c r="AG22">
        <v>6.350719809200001</v>
      </c>
      <c r="AH22">
        <v>0</v>
      </c>
      <c r="AI22">
        <v>0</v>
      </c>
      <c r="AJ22">
        <v>0</v>
      </c>
      <c r="AK22">
        <v>11.2060005</v>
      </c>
      <c r="AL22">
        <v>0</v>
      </c>
      <c r="AM22">
        <v>0</v>
      </c>
      <c r="AN22">
        <v>0.67914399999999997</v>
      </c>
      <c r="AO22">
        <v>0</v>
      </c>
      <c r="AP22">
        <v>7.5417255343827663E-2</v>
      </c>
      <c r="AQ22">
        <v>4.5811424984126976</v>
      </c>
      <c r="AR22">
        <v>0.64996530000000008</v>
      </c>
      <c r="AS22">
        <v>1.385949805679453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467.56070020155761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1.920022739385326</v>
      </c>
      <c r="L23">
        <v>305.12407696419024</v>
      </c>
      <c r="M23">
        <v>27.088769870592444</v>
      </c>
      <c r="N23">
        <v>16.596678772643255</v>
      </c>
      <c r="O23">
        <v>0</v>
      </c>
      <c r="P23">
        <v>36.970370006804977</v>
      </c>
      <c r="Q23">
        <v>1.919</v>
      </c>
      <c r="R23">
        <v>1.9189999999999998</v>
      </c>
      <c r="S23">
        <v>1.9189999999999998</v>
      </c>
      <c r="T23">
        <v>0</v>
      </c>
      <c r="U23">
        <v>24.65998864612628</v>
      </c>
      <c r="V23">
        <v>1.919</v>
      </c>
      <c r="W23">
        <v>9.1987304875148617</v>
      </c>
      <c r="X23">
        <v>30.380916159999998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2.6122387499999995</v>
      </c>
      <c r="AG23">
        <v>6.350719809200001</v>
      </c>
      <c r="AH23">
        <v>0</v>
      </c>
      <c r="AI23">
        <v>0</v>
      </c>
      <c r="AJ23">
        <v>0</v>
      </c>
      <c r="AK23">
        <v>11.2060005</v>
      </c>
      <c r="AL23">
        <v>0</v>
      </c>
      <c r="AM23">
        <v>0</v>
      </c>
      <c r="AN23">
        <v>0.67914399999999997</v>
      </c>
      <c r="AO23">
        <v>0</v>
      </c>
      <c r="AP23">
        <v>7.5417255343827663E-2</v>
      </c>
      <c r="AQ23">
        <v>4.5811424984126976</v>
      </c>
      <c r="AR23">
        <v>0.64996530000000008</v>
      </c>
      <c r="AS23">
        <v>1.385949805679453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487.15613156589342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1.920022739385326</v>
      </c>
      <c r="L24">
        <v>305.12407696419024</v>
      </c>
      <c r="M24">
        <v>25.888248256760523</v>
      </c>
      <c r="N24">
        <v>17.389407751896947</v>
      </c>
      <c r="O24">
        <v>0</v>
      </c>
      <c r="P24">
        <v>36.970370006804977</v>
      </c>
      <c r="Q24">
        <v>1.919</v>
      </c>
      <c r="R24">
        <v>1.9189999999999998</v>
      </c>
      <c r="S24">
        <v>1.9189999999999998</v>
      </c>
      <c r="T24">
        <v>0</v>
      </c>
      <c r="U24">
        <v>24.65998864612628</v>
      </c>
      <c r="V24">
        <v>1.919</v>
      </c>
      <c r="W24">
        <v>10.247908408969568</v>
      </c>
      <c r="X24">
        <v>37.05816043970988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4.850654613250196</v>
      </c>
      <c r="AF24">
        <v>2.6122387499999995</v>
      </c>
      <c r="AG24">
        <v>6.350719809200001</v>
      </c>
      <c r="AH24">
        <v>0</v>
      </c>
      <c r="AI24">
        <v>0</v>
      </c>
      <c r="AJ24">
        <v>0</v>
      </c>
      <c r="AK24">
        <v>11.2060005</v>
      </c>
      <c r="AL24">
        <v>0</v>
      </c>
      <c r="AM24">
        <v>0</v>
      </c>
      <c r="AN24">
        <v>0.67914399999999997</v>
      </c>
      <c r="AO24">
        <v>0</v>
      </c>
      <c r="AP24">
        <v>7.5417255343827663E-2</v>
      </c>
      <c r="AQ24">
        <v>9.1622846899999981</v>
      </c>
      <c r="AR24">
        <v>0.64996530000000008</v>
      </c>
      <c r="AS24">
        <v>1.385949805679453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503.90655793731719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1.920022739385326</v>
      </c>
      <c r="L25">
        <v>305.12407696419024</v>
      </c>
      <c r="M25">
        <v>26.90865618743587</v>
      </c>
      <c r="N25">
        <v>17.389407751896947</v>
      </c>
      <c r="O25">
        <v>0</v>
      </c>
      <c r="P25">
        <v>36.970370006804977</v>
      </c>
      <c r="Q25">
        <v>1.919</v>
      </c>
      <c r="R25">
        <v>1.9189999999999998</v>
      </c>
      <c r="S25">
        <v>1.9189999999999998</v>
      </c>
      <c r="T25">
        <v>0</v>
      </c>
      <c r="U25">
        <v>24.65998864612628</v>
      </c>
      <c r="V25">
        <v>1.919</v>
      </c>
      <c r="W25">
        <v>10.241266938775508</v>
      </c>
      <c r="X25">
        <v>37.058629596736886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9.701309533281373</v>
      </c>
      <c r="AF25">
        <v>2.6122387499999995</v>
      </c>
      <c r="AG25">
        <v>6.350719809200001</v>
      </c>
      <c r="AH25">
        <v>0</v>
      </c>
      <c r="AI25">
        <v>0</v>
      </c>
      <c r="AJ25">
        <v>0</v>
      </c>
      <c r="AK25">
        <v>11.2060005</v>
      </c>
      <c r="AL25">
        <v>0</v>
      </c>
      <c r="AM25">
        <v>0</v>
      </c>
      <c r="AN25">
        <v>0.67914399999999997</v>
      </c>
      <c r="AO25">
        <v>0</v>
      </c>
      <c r="AP25">
        <v>0.45250322526926257</v>
      </c>
      <c r="AQ25">
        <v>13.7434268815873</v>
      </c>
      <c r="AR25">
        <v>0.64996530000000008</v>
      </c>
      <c r="AS25">
        <v>1.385949805679453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514.72967663636928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1.920022739385326</v>
      </c>
      <c r="L26">
        <v>305.12407696419024</v>
      </c>
      <c r="M26">
        <v>27.091227597145124</v>
      </c>
      <c r="N26">
        <v>17.389407751896947</v>
      </c>
      <c r="O26">
        <v>0</v>
      </c>
      <c r="P26">
        <v>36.970370006804977</v>
      </c>
      <c r="Q26">
        <v>1.919</v>
      </c>
      <c r="R26">
        <v>12.476374130434785</v>
      </c>
      <c r="S26">
        <v>1.9189999999999998</v>
      </c>
      <c r="T26">
        <v>0</v>
      </c>
      <c r="U26">
        <v>24.65998864612628</v>
      </c>
      <c r="V26">
        <v>6.1006249443207112</v>
      </c>
      <c r="W26">
        <v>10.249980967355496</v>
      </c>
      <c r="X26">
        <v>37.060570720317934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2.6895312211203635</v>
      </c>
      <c r="AE26">
        <v>9.701309533281373</v>
      </c>
      <c r="AF26">
        <v>2.6122387499999995</v>
      </c>
      <c r="AG26">
        <v>6.350719809200001</v>
      </c>
      <c r="AH26">
        <v>5.5754626000000007</v>
      </c>
      <c r="AI26">
        <v>0</v>
      </c>
      <c r="AJ26">
        <v>0</v>
      </c>
      <c r="AK26">
        <v>11.2060005</v>
      </c>
      <c r="AL26">
        <v>0</v>
      </c>
      <c r="AM26">
        <v>0</v>
      </c>
      <c r="AN26">
        <v>0.67914399999999997</v>
      </c>
      <c r="AO26">
        <v>0</v>
      </c>
      <c r="AP26">
        <v>0.45250322526926257</v>
      </c>
      <c r="AQ26">
        <v>13.7434268815873</v>
      </c>
      <c r="AR26">
        <v>0.64996530000000008</v>
      </c>
      <c r="AS26">
        <v>1.385949805679453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537.92689609411559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1.9199947616839002</v>
      </c>
      <c r="L27">
        <v>383.79933881339531</v>
      </c>
      <c r="M27">
        <v>27.091227597145124</v>
      </c>
      <c r="N27">
        <v>17.389407751896947</v>
      </c>
      <c r="O27">
        <v>0</v>
      </c>
      <c r="P27">
        <v>36.970370006804977</v>
      </c>
      <c r="Q27">
        <v>1.9196492660300137</v>
      </c>
      <c r="R27">
        <v>12.481012945168429</v>
      </c>
      <c r="S27">
        <v>1.9198293467336682</v>
      </c>
      <c r="T27">
        <v>0</v>
      </c>
      <c r="U27">
        <v>24.65998864612628</v>
      </c>
      <c r="V27">
        <v>6.1001334087481141</v>
      </c>
      <c r="W27">
        <v>10.249980967355496</v>
      </c>
      <c r="X27">
        <v>37.060570720317934</v>
      </c>
      <c r="Y27">
        <v>0</v>
      </c>
      <c r="Z27">
        <v>0</v>
      </c>
      <c r="AA27">
        <v>2.4414475966244722</v>
      </c>
      <c r="AB27">
        <v>0.98108882670667652</v>
      </c>
      <c r="AC27">
        <v>0</v>
      </c>
      <c r="AD27">
        <v>5.3790621354277075</v>
      </c>
      <c r="AE27">
        <v>9.701309533281373</v>
      </c>
      <c r="AF27">
        <v>2.6122387499999995</v>
      </c>
      <c r="AG27">
        <v>6.350719809200001</v>
      </c>
      <c r="AH27">
        <v>11.70847146</v>
      </c>
      <c r="AI27">
        <v>0</v>
      </c>
      <c r="AJ27">
        <v>0</v>
      </c>
      <c r="AK27">
        <v>11.2060005</v>
      </c>
      <c r="AL27">
        <v>0</v>
      </c>
      <c r="AM27">
        <v>0</v>
      </c>
      <c r="AN27">
        <v>0.67914399999999997</v>
      </c>
      <c r="AO27">
        <v>0</v>
      </c>
      <c r="AP27">
        <v>0.45250322526926257</v>
      </c>
      <c r="AQ27">
        <v>13.7434268815873</v>
      </c>
      <c r="AR27">
        <v>0.64996530000000008</v>
      </c>
      <c r="AS27">
        <v>1.385949805679453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628.85283205518238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1.839952917473695</v>
      </c>
      <c r="L28">
        <v>462.47824917476817</v>
      </c>
      <c r="M28">
        <v>27.091227597145124</v>
      </c>
      <c r="N28">
        <v>17.389407751896947</v>
      </c>
      <c r="O28">
        <v>0</v>
      </c>
      <c r="P28">
        <v>36.970370006804977</v>
      </c>
      <c r="Q28">
        <v>1.9196492660300137</v>
      </c>
      <c r="R28">
        <v>12.481012945168429</v>
      </c>
      <c r="S28">
        <v>1.9198293467336682</v>
      </c>
      <c r="T28">
        <v>0</v>
      </c>
      <c r="U28">
        <v>24.65998864612628</v>
      </c>
      <c r="V28">
        <v>6.1001334087481141</v>
      </c>
      <c r="W28">
        <v>10.249980967355496</v>
      </c>
      <c r="X28">
        <v>37.060570720317934</v>
      </c>
      <c r="Y28">
        <v>0</v>
      </c>
      <c r="Z28">
        <v>0</v>
      </c>
      <c r="AA28">
        <v>4.1351149565400842</v>
      </c>
      <c r="AB28">
        <v>3.8772626234058509</v>
      </c>
      <c r="AC28">
        <v>0</v>
      </c>
      <c r="AD28">
        <v>5.3790621354277075</v>
      </c>
      <c r="AE28">
        <v>9.701309533281373</v>
      </c>
      <c r="AF28">
        <v>5.224477499999999</v>
      </c>
      <c r="AG28">
        <v>6.350719809200001</v>
      </c>
      <c r="AH28">
        <v>16.726387800000001</v>
      </c>
      <c r="AI28">
        <v>0</v>
      </c>
      <c r="AJ28">
        <v>0</v>
      </c>
      <c r="AK28">
        <v>11.2060005</v>
      </c>
      <c r="AL28">
        <v>0</v>
      </c>
      <c r="AM28">
        <v>0.47092253863465866</v>
      </c>
      <c r="AN28">
        <v>0.67914399999999997</v>
      </c>
      <c r="AO28">
        <v>0</v>
      </c>
      <c r="AP28">
        <v>0.45250322526926257</v>
      </c>
      <c r="AQ28">
        <v>13.7434268815873</v>
      </c>
      <c r="AR28">
        <v>0.64996530000000008</v>
      </c>
      <c r="AS28">
        <v>1.385949805679453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720.14261935759441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8.9699222666226515</v>
      </c>
      <c r="L29">
        <v>555.0678043425404</v>
      </c>
      <c r="M29">
        <v>27.091227597145124</v>
      </c>
      <c r="N29">
        <v>17.389407751896947</v>
      </c>
      <c r="O29">
        <v>0</v>
      </c>
      <c r="P29">
        <v>36.970370006804977</v>
      </c>
      <c r="Q29">
        <v>3.1107122606120434</v>
      </c>
      <c r="R29">
        <v>12.481012945168429</v>
      </c>
      <c r="S29">
        <v>6.0411653394308935</v>
      </c>
      <c r="T29">
        <v>0</v>
      </c>
      <c r="U29">
        <v>24.65998864612628</v>
      </c>
      <c r="V29">
        <v>6.1001334087481141</v>
      </c>
      <c r="W29">
        <v>10.249980967355496</v>
      </c>
      <c r="X29">
        <v>37.060570720317934</v>
      </c>
      <c r="Y29">
        <v>0</v>
      </c>
      <c r="Z29">
        <v>0.32383125000000001</v>
      </c>
      <c r="AA29">
        <v>8.1381591666666662</v>
      </c>
      <c r="AB29">
        <v>3.8772626234058509</v>
      </c>
      <c r="AC29">
        <v>0.3748765579550809</v>
      </c>
      <c r="AD29">
        <v>5.3790621354277075</v>
      </c>
      <c r="AE29">
        <v>9.701309533281373</v>
      </c>
      <c r="AF29">
        <v>7.8367162499999994</v>
      </c>
      <c r="AG29">
        <v>6.350719809200001</v>
      </c>
      <c r="AH29">
        <v>23.69571589659979</v>
      </c>
      <c r="AI29">
        <v>1.124341946582875</v>
      </c>
      <c r="AJ29">
        <v>0</v>
      </c>
      <c r="AK29">
        <v>11.2060005</v>
      </c>
      <c r="AL29">
        <v>0</v>
      </c>
      <c r="AM29">
        <v>1.554044438859715</v>
      </c>
      <c r="AN29">
        <v>0.67914399999999997</v>
      </c>
      <c r="AO29">
        <v>0</v>
      </c>
      <c r="AP29">
        <v>0.45250322526926257</v>
      </c>
      <c r="AQ29">
        <v>13.7434268815873</v>
      </c>
      <c r="AR29">
        <v>0.64996530000000008</v>
      </c>
      <c r="AS29">
        <v>1.385949805679453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841.66532557328424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8.0900874579784254</v>
      </c>
      <c r="L30">
        <v>555.0678043425404</v>
      </c>
      <c r="M30">
        <v>27.091227597145124</v>
      </c>
      <c r="N30">
        <v>17.389407751896947</v>
      </c>
      <c r="O30">
        <v>0</v>
      </c>
      <c r="P30">
        <v>36.970370006804977</v>
      </c>
      <c r="Q30">
        <v>3.1107122606120434</v>
      </c>
      <c r="R30">
        <v>12.481012945168429</v>
      </c>
      <c r="S30">
        <v>7.7314956536934076</v>
      </c>
      <c r="T30">
        <v>0</v>
      </c>
      <c r="U30">
        <v>24.65998864612628</v>
      </c>
      <c r="V30">
        <v>6.1001334087481141</v>
      </c>
      <c r="W30">
        <v>10.249980967355496</v>
      </c>
      <c r="X30">
        <v>37.060570720317934</v>
      </c>
      <c r="Y30">
        <v>0</v>
      </c>
      <c r="Z30">
        <v>3.839343238636364</v>
      </c>
      <c r="AA30">
        <v>8.1381591666666662</v>
      </c>
      <c r="AB30">
        <v>7.7545255536384081</v>
      </c>
      <c r="AC30">
        <v>8.5558096393906098</v>
      </c>
      <c r="AD30">
        <v>8.0685933565480692</v>
      </c>
      <c r="AE30">
        <v>9.701309533281373</v>
      </c>
      <c r="AF30">
        <v>10.448954999999998</v>
      </c>
      <c r="AG30">
        <v>6.350719809200001</v>
      </c>
      <c r="AH30">
        <v>32.058910103400216</v>
      </c>
      <c r="AI30">
        <v>4.8136832144540458</v>
      </c>
      <c r="AJ30">
        <v>0</v>
      </c>
      <c r="AK30">
        <v>11.2060005</v>
      </c>
      <c r="AL30">
        <v>0</v>
      </c>
      <c r="AM30">
        <v>1.554044438859715</v>
      </c>
      <c r="AN30">
        <v>0.67914399999999997</v>
      </c>
      <c r="AO30">
        <v>0</v>
      </c>
      <c r="AP30">
        <v>0.45250322526926257</v>
      </c>
      <c r="AQ30">
        <v>13.7434268815873</v>
      </c>
      <c r="AR30">
        <v>0.64996530000000008</v>
      </c>
      <c r="AS30">
        <v>1.385949805679453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875.40383452499873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8.9701991675163306</v>
      </c>
      <c r="L31">
        <v>555.0678043425404</v>
      </c>
      <c r="M31">
        <v>27.091227597145124</v>
      </c>
      <c r="N31">
        <v>17.389407751896947</v>
      </c>
      <c r="O31">
        <v>0</v>
      </c>
      <c r="P31">
        <v>36.970370006804977</v>
      </c>
      <c r="Q31">
        <v>3.1107122606120434</v>
      </c>
      <c r="R31">
        <v>12.481012945168429</v>
      </c>
      <c r="S31">
        <v>7.7703992405213267</v>
      </c>
      <c r="T31">
        <v>0</v>
      </c>
      <c r="U31">
        <v>24.65998864612628</v>
      </c>
      <c r="V31">
        <v>6.1001334087481141</v>
      </c>
      <c r="W31">
        <v>10.249980967355496</v>
      </c>
      <c r="X31">
        <v>37.060570720317934</v>
      </c>
      <c r="Y31">
        <v>0</v>
      </c>
      <c r="Z31">
        <v>3.839343238636364</v>
      </c>
      <c r="AA31">
        <v>8.1381591666666662</v>
      </c>
      <c r="AB31">
        <v>7.7545255536384081</v>
      </c>
      <c r="AC31">
        <v>8.5558096393906098</v>
      </c>
      <c r="AD31">
        <v>8.0685933565480692</v>
      </c>
      <c r="AE31">
        <v>9.701309533281373</v>
      </c>
      <c r="AF31">
        <v>10.448954999999998</v>
      </c>
      <c r="AG31">
        <v>6.350719809200001</v>
      </c>
      <c r="AH31">
        <v>40.422103696599791</v>
      </c>
      <c r="AI31">
        <v>4.8136832144540458</v>
      </c>
      <c r="AJ31">
        <v>0</v>
      </c>
      <c r="AK31">
        <v>11.2060005</v>
      </c>
      <c r="AL31">
        <v>0</v>
      </c>
      <c r="AM31">
        <v>3.101810282820705</v>
      </c>
      <c r="AN31">
        <v>0.67914399999999997</v>
      </c>
      <c r="AO31">
        <v>0</v>
      </c>
      <c r="AP31">
        <v>0.45250322526926257</v>
      </c>
      <c r="AQ31">
        <v>13.7434268815873</v>
      </c>
      <c r="AR31">
        <v>10.72442745</v>
      </c>
      <c r="AS31">
        <v>1.385949805679453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896.30827140852523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8.9701991675163306</v>
      </c>
      <c r="L32">
        <v>555.0678043425404</v>
      </c>
      <c r="M32">
        <v>27.091227597145124</v>
      </c>
      <c r="N32">
        <v>17.389407751896947</v>
      </c>
      <c r="O32">
        <v>0</v>
      </c>
      <c r="P32">
        <v>36.970370006804977</v>
      </c>
      <c r="Q32">
        <v>3.1107122606120434</v>
      </c>
      <c r="R32">
        <v>12.481012945168429</v>
      </c>
      <c r="S32">
        <v>7.7703992405213267</v>
      </c>
      <c r="T32">
        <v>0</v>
      </c>
      <c r="U32">
        <v>24.65998864612628</v>
      </c>
      <c r="V32">
        <v>6.1001334087481141</v>
      </c>
      <c r="W32">
        <v>10.249980967355496</v>
      </c>
      <c r="X32">
        <v>37.060570720317934</v>
      </c>
      <c r="Y32">
        <v>0</v>
      </c>
      <c r="Z32">
        <v>3.839343238636364</v>
      </c>
      <c r="AA32">
        <v>8.1381591666666662</v>
      </c>
      <c r="AB32">
        <v>7.7545255536384081</v>
      </c>
      <c r="AC32">
        <v>8.5558096393906098</v>
      </c>
      <c r="AD32">
        <v>8.0685933565480692</v>
      </c>
      <c r="AE32">
        <v>9.701309533281373</v>
      </c>
      <c r="AF32">
        <v>10.448954999999998</v>
      </c>
      <c r="AG32">
        <v>6.350719809200001</v>
      </c>
      <c r="AH32">
        <v>41.314177773959869</v>
      </c>
      <c r="AI32">
        <v>4.8136832144540458</v>
      </c>
      <c r="AJ32">
        <v>0</v>
      </c>
      <c r="AK32">
        <v>13.073667096611505</v>
      </c>
      <c r="AL32">
        <v>0</v>
      </c>
      <c r="AM32">
        <v>3.101810282820705</v>
      </c>
      <c r="AN32">
        <v>0.67914399999999997</v>
      </c>
      <c r="AO32">
        <v>0</v>
      </c>
      <c r="AP32">
        <v>0.3770862767191383</v>
      </c>
      <c r="AQ32">
        <v>13.7434268815873</v>
      </c>
      <c r="AR32">
        <v>10.72442745</v>
      </c>
      <c r="AS32">
        <v>1.385949805679453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898.99259513394668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8.9701991675163306</v>
      </c>
      <c r="L33">
        <v>555.0678043425404</v>
      </c>
      <c r="M33">
        <v>27.091227597145124</v>
      </c>
      <c r="N33">
        <v>17.389407751896947</v>
      </c>
      <c r="O33">
        <v>0</v>
      </c>
      <c r="P33">
        <v>36.970370006804977</v>
      </c>
      <c r="Q33">
        <v>3.1107122606120434</v>
      </c>
      <c r="R33">
        <v>12.481012945168429</v>
      </c>
      <c r="S33">
        <v>7.7703992405213267</v>
      </c>
      <c r="T33">
        <v>0</v>
      </c>
      <c r="U33">
        <v>24.65998864612628</v>
      </c>
      <c r="V33">
        <v>6.1001334087481141</v>
      </c>
      <c r="W33">
        <v>9.8270276963448904</v>
      </c>
      <c r="X33">
        <v>37.060570720317934</v>
      </c>
      <c r="Y33">
        <v>0</v>
      </c>
      <c r="Z33">
        <v>3.839343238636364</v>
      </c>
      <c r="AA33">
        <v>4.1351149565400842</v>
      </c>
      <c r="AB33">
        <v>7.7545255536384081</v>
      </c>
      <c r="AC33">
        <v>8.5558096393906098</v>
      </c>
      <c r="AD33">
        <v>5.3790621354277075</v>
      </c>
      <c r="AE33">
        <v>9.701309533281373</v>
      </c>
      <c r="AF33">
        <v>10.448954999999998</v>
      </c>
      <c r="AG33">
        <v>6.350719809200001</v>
      </c>
      <c r="AH33">
        <v>41.314177773959869</v>
      </c>
      <c r="AI33">
        <v>4.8136832144540458</v>
      </c>
      <c r="AJ33">
        <v>0</v>
      </c>
      <c r="AK33">
        <v>13.073667096611505</v>
      </c>
      <c r="AL33">
        <v>0</v>
      </c>
      <c r="AM33">
        <v>3.101810282820705</v>
      </c>
      <c r="AN33">
        <v>0.67914399999999997</v>
      </c>
      <c r="AO33">
        <v>0</v>
      </c>
      <c r="AP33">
        <v>0.3770862767191383</v>
      </c>
      <c r="AQ33">
        <v>13.7434268815873</v>
      </c>
      <c r="AR33">
        <v>1.2999306000000002</v>
      </c>
      <c r="AS33">
        <v>1.385949805679453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882.4525695816892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8.9701991675163306</v>
      </c>
      <c r="L34">
        <v>555.0678043425404</v>
      </c>
      <c r="M34">
        <v>27.091227597145124</v>
      </c>
      <c r="N34">
        <v>17.389407751896947</v>
      </c>
      <c r="O34">
        <v>0</v>
      </c>
      <c r="P34">
        <v>36.970370006804977</v>
      </c>
      <c r="Q34">
        <v>3.1107122606120434</v>
      </c>
      <c r="R34">
        <v>12.481012945168429</v>
      </c>
      <c r="S34">
        <v>7.7703992405213267</v>
      </c>
      <c r="T34">
        <v>0</v>
      </c>
      <c r="U34">
        <v>24.65998864612628</v>
      </c>
      <c r="V34">
        <v>6.1001334087481141</v>
      </c>
      <c r="W34">
        <v>9.8270276963448904</v>
      </c>
      <c r="X34">
        <v>37.060570720317934</v>
      </c>
      <c r="Y34">
        <v>0</v>
      </c>
      <c r="Z34">
        <v>3.839343238636364</v>
      </c>
      <c r="AA34">
        <v>4.1351149565400842</v>
      </c>
      <c r="AB34">
        <v>7.7545255536384081</v>
      </c>
      <c r="AC34">
        <v>8.5558096393906098</v>
      </c>
      <c r="AD34">
        <v>2.6895312211203635</v>
      </c>
      <c r="AE34">
        <v>9.701309533281373</v>
      </c>
      <c r="AF34">
        <v>10.448954999999998</v>
      </c>
      <c r="AG34">
        <v>6.350719809200001</v>
      </c>
      <c r="AH34">
        <v>41.314177773959869</v>
      </c>
      <c r="AI34">
        <v>4.8136832144540458</v>
      </c>
      <c r="AJ34">
        <v>0</v>
      </c>
      <c r="AK34">
        <v>13.073667096611505</v>
      </c>
      <c r="AL34">
        <v>0</v>
      </c>
      <c r="AM34">
        <v>3.101810282820705</v>
      </c>
      <c r="AN34">
        <v>0.67914399999999997</v>
      </c>
      <c r="AO34">
        <v>0</v>
      </c>
      <c r="AP34">
        <v>0.3770862767191383</v>
      </c>
      <c r="AQ34">
        <v>13.7434268815873</v>
      </c>
      <c r="AR34">
        <v>0.97494795000000001</v>
      </c>
      <c r="AS34">
        <v>1.385949805679453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879.43805601738177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8.9701991675163306</v>
      </c>
      <c r="L35">
        <v>555.0678043425404</v>
      </c>
      <c r="M35">
        <v>27.091227597145124</v>
      </c>
      <c r="N35">
        <v>17.389407751896947</v>
      </c>
      <c r="O35">
        <v>0</v>
      </c>
      <c r="P35">
        <v>36.970370006804977</v>
      </c>
      <c r="Q35">
        <v>3.1107122606120434</v>
      </c>
      <c r="R35">
        <v>12.481012945168429</v>
      </c>
      <c r="S35">
        <v>7.7703992405213267</v>
      </c>
      <c r="T35">
        <v>0</v>
      </c>
      <c r="U35">
        <v>24.65998864612628</v>
      </c>
      <c r="V35">
        <v>6.1001334087481141</v>
      </c>
      <c r="W35">
        <v>9.8270276963448904</v>
      </c>
      <c r="X35">
        <v>37.060570720317934</v>
      </c>
      <c r="Y35">
        <v>0</v>
      </c>
      <c r="Z35">
        <v>3.839343238636364</v>
      </c>
      <c r="AA35">
        <v>2.5577071666666669</v>
      </c>
      <c r="AB35">
        <v>7.7545255536384081</v>
      </c>
      <c r="AC35">
        <v>8.5558096393906098</v>
      </c>
      <c r="AD35">
        <v>0</v>
      </c>
      <c r="AE35">
        <v>9.701309533281373</v>
      </c>
      <c r="AF35">
        <v>10.448954999999998</v>
      </c>
      <c r="AG35">
        <v>6.350719809200001</v>
      </c>
      <c r="AH35">
        <v>33.452775600000002</v>
      </c>
      <c r="AI35">
        <v>4.8136832144540458</v>
      </c>
      <c r="AJ35">
        <v>0</v>
      </c>
      <c r="AK35">
        <v>13.073667096611505</v>
      </c>
      <c r="AL35">
        <v>0</v>
      </c>
      <c r="AM35">
        <v>1.554044438859715</v>
      </c>
      <c r="AN35">
        <v>0.67914399999999997</v>
      </c>
      <c r="AO35">
        <v>0</v>
      </c>
      <c r="AP35">
        <v>1.9985563462303231</v>
      </c>
      <c r="AQ35">
        <v>13.7434268815873</v>
      </c>
      <c r="AR35">
        <v>0.97494795000000001</v>
      </c>
      <c r="AS35">
        <v>1.385949805679453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867.38341905797836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8.9701991675163306</v>
      </c>
      <c r="L36">
        <v>555.0678043425404</v>
      </c>
      <c r="M36">
        <v>27.091227597145124</v>
      </c>
      <c r="N36">
        <v>17.389407751896947</v>
      </c>
      <c r="O36">
        <v>0</v>
      </c>
      <c r="P36">
        <v>36.970370006804977</v>
      </c>
      <c r="Q36">
        <v>3.1107122606120434</v>
      </c>
      <c r="R36">
        <v>12.481012945168429</v>
      </c>
      <c r="S36">
        <v>7.7703992405213267</v>
      </c>
      <c r="T36">
        <v>0</v>
      </c>
      <c r="U36">
        <v>24.65998864612628</v>
      </c>
      <c r="V36">
        <v>6.1001334087481141</v>
      </c>
      <c r="W36">
        <v>9.8270276963448904</v>
      </c>
      <c r="X36">
        <v>37.060570720317934</v>
      </c>
      <c r="Y36">
        <v>0</v>
      </c>
      <c r="Z36">
        <v>0</v>
      </c>
      <c r="AA36">
        <v>0</v>
      </c>
      <c r="AB36">
        <v>7.7545255536384081</v>
      </c>
      <c r="AC36">
        <v>0.3748765579550809</v>
      </c>
      <c r="AD36">
        <v>0</v>
      </c>
      <c r="AE36">
        <v>9.701309533281373</v>
      </c>
      <c r="AF36">
        <v>5.224477499999999</v>
      </c>
      <c r="AG36">
        <v>6.350719809200001</v>
      </c>
      <c r="AH36">
        <v>27.542785182639918</v>
      </c>
      <c r="AI36">
        <v>1.124341946582875</v>
      </c>
      <c r="AJ36">
        <v>0</v>
      </c>
      <c r="AK36">
        <v>13.073667096611505</v>
      </c>
      <c r="AL36">
        <v>0</v>
      </c>
      <c r="AM36">
        <v>1.554044438859715</v>
      </c>
      <c r="AN36">
        <v>0.67914399999999997</v>
      </c>
      <c r="AO36">
        <v>0</v>
      </c>
      <c r="AP36">
        <v>1.9985563462303231</v>
      </c>
      <c r="AQ36">
        <v>13.7434268815873</v>
      </c>
      <c r="AR36">
        <v>0.97494795000000001</v>
      </c>
      <c r="AS36">
        <v>1.385949805679453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837.98162638600854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8.9701991675163306</v>
      </c>
      <c r="L37">
        <v>555.0678043425404</v>
      </c>
      <c r="M37">
        <v>27.091227597145124</v>
      </c>
      <c r="N37">
        <v>17.389407751896947</v>
      </c>
      <c r="O37">
        <v>0</v>
      </c>
      <c r="P37">
        <v>36.970370006804977</v>
      </c>
      <c r="Q37">
        <v>3.1107122606120434</v>
      </c>
      <c r="R37">
        <v>12.481012945168429</v>
      </c>
      <c r="S37">
        <v>7.7703992405213267</v>
      </c>
      <c r="T37">
        <v>0</v>
      </c>
      <c r="U37">
        <v>24.65998864612628</v>
      </c>
      <c r="V37">
        <v>6.1001334087481141</v>
      </c>
      <c r="W37">
        <v>9.8270276963448904</v>
      </c>
      <c r="X37">
        <v>37.060570720317934</v>
      </c>
      <c r="Y37">
        <v>0</v>
      </c>
      <c r="Z37">
        <v>0</v>
      </c>
      <c r="AA37">
        <v>0</v>
      </c>
      <c r="AB37">
        <v>7.7545255536384081</v>
      </c>
      <c r="AC37">
        <v>0</v>
      </c>
      <c r="AD37">
        <v>0</v>
      </c>
      <c r="AE37">
        <v>9.701309533281373</v>
      </c>
      <c r="AF37">
        <v>2.6122387499999995</v>
      </c>
      <c r="AG37">
        <v>6.350719809200001</v>
      </c>
      <c r="AH37">
        <v>18.95657284</v>
      </c>
      <c r="AI37">
        <v>0</v>
      </c>
      <c r="AJ37">
        <v>0</v>
      </c>
      <c r="AK37">
        <v>13.073667096611505</v>
      </c>
      <c r="AL37">
        <v>0</v>
      </c>
      <c r="AM37">
        <v>0</v>
      </c>
      <c r="AN37">
        <v>0.67914399999999997</v>
      </c>
      <c r="AO37">
        <v>0</v>
      </c>
      <c r="AP37">
        <v>0.49021185294117642</v>
      </c>
      <c r="AQ37">
        <v>13.7434268815873</v>
      </c>
      <c r="AR37">
        <v>0.97494795000000001</v>
      </c>
      <c r="AS37">
        <v>1.385949805679453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822.22156785668187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8.9701991675163306</v>
      </c>
      <c r="L38">
        <v>555.0678043425404</v>
      </c>
      <c r="M38">
        <v>27.091227597145124</v>
      </c>
      <c r="N38">
        <v>17.389407751896947</v>
      </c>
      <c r="O38">
        <v>0</v>
      </c>
      <c r="P38">
        <v>36.970370006804977</v>
      </c>
      <c r="Q38">
        <v>3.1107122606120434</v>
      </c>
      <c r="R38">
        <v>12.481012945168429</v>
      </c>
      <c r="S38">
        <v>7.7703992405213267</v>
      </c>
      <c r="T38">
        <v>0</v>
      </c>
      <c r="U38">
        <v>24.65998864612628</v>
      </c>
      <c r="V38">
        <v>6.1001334087481141</v>
      </c>
      <c r="W38">
        <v>9.8270276963448904</v>
      </c>
      <c r="X38">
        <v>37.060570720317934</v>
      </c>
      <c r="Y38">
        <v>0</v>
      </c>
      <c r="Z38">
        <v>0</v>
      </c>
      <c r="AA38">
        <v>0</v>
      </c>
      <c r="AB38">
        <v>7.7545255536384081</v>
      </c>
      <c r="AC38">
        <v>0</v>
      </c>
      <c r="AD38">
        <v>0</v>
      </c>
      <c r="AE38">
        <v>9.701309533281373</v>
      </c>
      <c r="AF38">
        <v>2.6122387499999995</v>
      </c>
      <c r="AG38">
        <v>6.350719809200001</v>
      </c>
      <c r="AH38">
        <v>10.035832680000002</v>
      </c>
      <c r="AI38">
        <v>0</v>
      </c>
      <c r="AJ38">
        <v>0</v>
      </c>
      <c r="AK38">
        <v>13.073667096611505</v>
      </c>
      <c r="AL38">
        <v>0</v>
      </c>
      <c r="AM38">
        <v>0</v>
      </c>
      <c r="AN38">
        <v>0.67914399999999997</v>
      </c>
      <c r="AO38">
        <v>0</v>
      </c>
      <c r="AP38">
        <v>0.49021185294117642</v>
      </c>
      <c r="AQ38">
        <v>13.7434268815873</v>
      </c>
      <c r="AR38">
        <v>0.97494795000000001</v>
      </c>
      <c r="AS38">
        <v>1.385949805679453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813.30082769668184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8.9701991675163306</v>
      </c>
      <c r="L39">
        <v>555.0678043425404</v>
      </c>
      <c r="M39">
        <v>27.091227597145124</v>
      </c>
      <c r="N39">
        <v>17.389407751896947</v>
      </c>
      <c r="O39">
        <v>0</v>
      </c>
      <c r="P39">
        <v>36.970370006804977</v>
      </c>
      <c r="Q39">
        <v>3.1107122606120434</v>
      </c>
      <c r="R39">
        <v>12.481012945168429</v>
      </c>
      <c r="S39">
        <v>7.7703992405213267</v>
      </c>
      <c r="T39">
        <v>0</v>
      </c>
      <c r="U39">
        <v>24.65998864612628</v>
      </c>
      <c r="V39">
        <v>6.1001334087481141</v>
      </c>
      <c r="W39">
        <v>9.8270276963448904</v>
      </c>
      <c r="X39">
        <v>37.060570720317934</v>
      </c>
      <c r="Y39">
        <v>0</v>
      </c>
      <c r="Z39">
        <v>0</v>
      </c>
      <c r="AA39">
        <v>0</v>
      </c>
      <c r="AB39">
        <v>3.8772626234058509</v>
      </c>
      <c r="AC39">
        <v>0</v>
      </c>
      <c r="AD39">
        <v>0</v>
      </c>
      <c r="AE39">
        <v>4.850654613250196</v>
      </c>
      <c r="AF39">
        <v>2.6122387499999995</v>
      </c>
      <c r="AG39">
        <v>6.350719809200001</v>
      </c>
      <c r="AH39">
        <v>9.5340409539598738</v>
      </c>
      <c r="AI39">
        <v>0</v>
      </c>
      <c r="AJ39">
        <v>0</v>
      </c>
      <c r="AK39">
        <v>13.073667096611505</v>
      </c>
      <c r="AL39">
        <v>0</v>
      </c>
      <c r="AM39">
        <v>0</v>
      </c>
      <c r="AN39">
        <v>0.67914399999999997</v>
      </c>
      <c r="AO39">
        <v>0</v>
      </c>
      <c r="AP39">
        <v>0.49021185294117642</v>
      </c>
      <c r="AQ39">
        <v>13.7434268815873</v>
      </c>
      <c r="AR39">
        <v>0.97494795000000001</v>
      </c>
      <c r="AS39">
        <v>1.385949805679453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804.07111812037806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8.9701991675163306</v>
      </c>
      <c r="L40">
        <v>555.0678043425404</v>
      </c>
      <c r="M40">
        <v>27.091227597145124</v>
      </c>
      <c r="N40">
        <v>17.389407751896947</v>
      </c>
      <c r="O40">
        <v>0</v>
      </c>
      <c r="P40">
        <v>36.970370006804977</v>
      </c>
      <c r="Q40">
        <v>3.1107122606120434</v>
      </c>
      <c r="R40">
        <v>12.481012945168429</v>
      </c>
      <c r="S40">
        <v>7.7703992405213267</v>
      </c>
      <c r="T40">
        <v>0</v>
      </c>
      <c r="U40">
        <v>24.65998864612628</v>
      </c>
      <c r="V40">
        <v>6.1001334087481141</v>
      </c>
      <c r="W40">
        <v>9.8270276963448904</v>
      </c>
      <c r="X40">
        <v>37.060570720317934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4.850654613250196</v>
      </c>
      <c r="AF40">
        <v>2.6122387499999995</v>
      </c>
      <c r="AG40">
        <v>6.350719809200001</v>
      </c>
      <c r="AH40">
        <v>5.4081986913199582</v>
      </c>
      <c r="AI40">
        <v>0</v>
      </c>
      <c r="AJ40">
        <v>0</v>
      </c>
      <c r="AK40">
        <v>13.073667096611505</v>
      </c>
      <c r="AL40">
        <v>0</v>
      </c>
      <c r="AM40">
        <v>0</v>
      </c>
      <c r="AN40">
        <v>0.67914399999999997</v>
      </c>
      <c r="AO40">
        <v>0</v>
      </c>
      <c r="AP40">
        <v>0.49021185294117642</v>
      </c>
      <c r="AQ40">
        <v>9.1622846899999981</v>
      </c>
      <c r="AR40">
        <v>0.97494795000000001</v>
      </c>
      <c r="AS40">
        <v>1.385949805679453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791.48687104274495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8.9701991675163306</v>
      </c>
      <c r="L41">
        <v>555.0678043425404</v>
      </c>
      <c r="M41">
        <v>27.091227597145124</v>
      </c>
      <c r="N41">
        <v>17.389407751896947</v>
      </c>
      <c r="O41">
        <v>0</v>
      </c>
      <c r="P41">
        <v>36.970370006804977</v>
      </c>
      <c r="Q41">
        <v>3.1107122606120434</v>
      </c>
      <c r="R41">
        <v>12.481012945168429</v>
      </c>
      <c r="S41">
        <v>7.7703992405213267</v>
      </c>
      <c r="T41">
        <v>0</v>
      </c>
      <c r="U41">
        <v>24.65998864612628</v>
      </c>
      <c r="V41">
        <v>6.1001334087481141</v>
      </c>
      <c r="W41">
        <v>9.8270276963448904</v>
      </c>
      <c r="X41">
        <v>37.060570720317934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4.850654613250196</v>
      </c>
      <c r="AF41">
        <v>2.6122387499999995</v>
      </c>
      <c r="AG41">
        <v>6.350719809200001</v>
      </c>
      <c r="AH41">
        <v>0</v>
      </c>
      <c r="AI41">
        <v>0</v>
      </c>
      <c r="AJ41">
        <v>0</v>
      </c>
      <c r="AK41">
        <v>13.073667096611505</v>
      </c>
      <c r="AL41">
        <v>0</v>
      </c>
      <c r="AM41">
        <v>0</v>
      </c>
      <c r="AN41">
        <v>0.67914399999999997</v>
      </c>
      <c r="AO41">
        <v>0</v>
      </c>
      <c r="AP41">
        <v>1.9985563462303231</v>
      </c>
      <c r="AQ41">
        <v>4.5811424984126976</v>
      </c>
      <c r="AR41">
        <v>0.97494795000000001</v>
      </c>
      <c r="AS41">
        <v>1.385949805679453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783.00587465312674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8.9701991675163306</v>
      </c>
      <c r="L42">
        <v>555.0678043425404</v>
      </c>
      <c r="M42">
        <v>27.091227597145124</v>
      </c>
      <c r="N42">
        <v>17.389407751896947</v>
      </c>
      <c r="O42">
        <v>0</v>
      </c>
      <c r="P42">
        <v>36.970370006804977</v>
      </c>
      <c r="Q42">
        <v>3.1107122606120434</v>
      </c>
      <c r="R42">
        <v>12.481012945168429</v>
      </c>
      <c r="S42">
        <v>7.7703992405213267</v>
      </c>
      <c r="T42">
        <v>0</v>
      </c>
      <c r="U42">
        <v>24.65998864612628</v>
      </c>
      <c r="V42">
        <v>6.1001334087481141</v>
      </c>
      <c r="W42">
        <v>9.8270276963448904</v>
      </c>
      <c r="X42">
        <v>37.060570720317934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4.850654613250196</v>
      </c>
      <c r="AF42">
        <v>2.6122387499999995</v>
      </c>
      <c r="AG42">
        <v>6.350719809200001</v>
      </c>
      <c r="AH42">
        <v>0</v>
      </c>
      <c r="AI42">
        <v>0</v>
      </c>
      <c r="AJ42">
        <v>0</v>
      </c>
      <c r="AK42">
        <v>13.073667096611505</v>
      </c>
      <c r="AL42">
        <v>0</v>
      </c>
      <c r="AM42">
        <v>0</v>
      </c>
      <c r="AN42">
        <v>0.67914399999999997</v>
      </c>
      <c r="AO42">
        <v>0</v>
      </c>
      <c r="AP42">
        <v>1.9985563462303231</v>
      </c>
      <c r="AQ42">
        <v>4.5811424984126976</v>
      </c>
      <c r="AR42">
        <v>0.97494795000000001</v>
      </c>
      <c r="AS42">
        <v>1.385949805679453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783.00587465312674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8.9701991675163306</v>
      </c>
      <c r="L43">
        <v>555.0678043425404</v>
      </c>
      <c r="M43">
        <v>27.091227597145124</v>
      </c>
      <c r="N43">
        <v>17.389407751896947</v>
      </c>
      <c r="O43">
        <v>0</v>
      </c>
      <c r="P43">
        <v>36.970370006804977</v>
      </c>
      <c r="Q43">
        <v>3.1107122606120434</v>
      </c>
      <c r="R43">
        <v>12.481012945168429</v>
      </c>
      <c r="S43">
        <v>7.7703992405213267</v>
      </c>
      <c r="T43">
        <v>0</v>
      </c>
      <c r="U43">
        <v>24.65998864612628</v>
      </c>
      <c r="V43">
        <v>6.1001334087481141</v>
      </c>
      <c r="W43">
        <v>9.8270276963448904</v>
      </c>
      <c r="X43">
        <v>37.060570720317934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2.6122387499999995</v>
      </c>
      <c r="AG43">
        <v>6.350719809200001</v>
      </c>
      <c r="AH43">
        <v>0</v>
      </c>
      <c r="AI43">
        <v>0</v>
      </c>
      <c r="AJ43">
        <v>0</v>
      </c>
      <c r="AK43">
        <v>13.073667096611505</v>
      </c>
      <c r="AL43">
        <v>0</v>
      </c>
      <c r="AM43">
        <v>0</v>
      </c>
      <c r="AN43">
        <v>0.67914399999999997</v>
      </c>
      <c r="AO43">
        <v>0</v>
      </c>
      <c r="AP43">
        <v>2.073973601574151</v>
      </c>
      <c r="AQ43">
        <v>4.5811424984126976</v>
      </c>
      <c r="AR43">
        <v>0.97494795000000001</v>
      </c>
      <c r="AS43">
        <v>1.385949805679453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778.23063729522039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8.9701991675163306</v>
      </c>
      <c r="L44">
        <v>555.0678043425404</v>
      </c>
      <c r="M44">
        <v>27.091227597145124</v>
      </c>
      <c r="N44">
        <v>17.389407751896947</v>
      </c>
      <c r="O44">
        <v>0</v>
      </c>
      <c r="P44">
        <v>36.970370006804977</v>
      </c>
      <c r="Q44">
        <v>3.1107122606120434</v>
      </c>
      <c r="R44">
        <v>12.481012945168429</v>
      </c>
      <c r="S44">
        <v>7.7703992405213267</v>
      </c>
      <c r="T44">
        <v>0</v>
      </c>
      <c r="U44">
        <v>24.65998864612628</v>
      </c>
      <c r="V44">
        <v>6.1001334087481141</v>
      </c>
      <c r="W44">
        <v>9.8270276963448904</v>
      </c>
      <c r="X44">
        <v>37.060570720317934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2.6122387499999995</v>
      </c>
      <c r="AG44">
        <v>6.350719809200001</v>
      </c>
      <c r="AH44">
        <v>0</v>
      </c>
      <c r="AI44">
        <v>0</v>
      </c>
      <c r="AJ44">
        <v>0</v>
      </c>
      <c r="AK44">
        <v>13.073667096611505</v>
      </c>
      <c r="AL44">
        <v>0</v>
      </c>
      <c r="AM44">
        <v>0</v>
      </c>
      <c r="AN44">
        <v>0.67914399999999997</v>
      </c>
      <c r="AO44">
        <v>0</v>
      </c>
      <c r="AP44">
        <v>2.073973601574151</v>
      </c>
      <c r="AQ44">
        <v>4.5811424984126976</v>
      </c>
      <c r="AR44">
        <v>0.97494795000000001</v>
      </c>
      <c r="AS44">
        <v>1.385949805679453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778.23063729522039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8.9701991675163306</v>
      </c>
      <c r="L45">
        <v>555.0678043425404</v>
      </c>
      <c r="M45">
        <v>27.091227597145124</v>
      </c>
      <c r="N45">
        <v>17.389407751896947</v>
      </c>
      <c r="O45">
        <v>0</v>
      </c>
      <c r="P45">
        <v>36.970370006804977</v>
      </c>
      <c r="Q45">
        <v>3.1107122606120434</v>
      </c>
      <c r="R45">
        <v>12.481012945168429</v>
      </c>
      <c r="S45">
        <v>7.7703992405213267</v>
      </c>
      <c r="T45">
        <v>0</v>
      </c>
      <c r="U45">
        <v>24.65998864612628</v>
      </c>
      <c r="V45">
        <v>6.1001334087481141</v>
      </c>
      <c r="W45">
        <v>9.8270276963448904</v>
      </c>
      <c r="X45">
        <v>37.060570720317934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2.6122387499999995</v>
      </c>
      <c r="AG45">
        <v>6.350719809200001</v>
      </c>
      <c r="AH45">
        <v>0</v>
      </c>
      <c r="AI45">
        <v>0</v>
      </c>
      <c r="AJ45">
        <v>0</v>
      </c>
      <c r="AK45">
        <v>13.073667096611505</v>
      </c>
      <c r="AL45">
        <v>0</v>
      </c>
      <c r="AM45">
        <v>0</v>
      </c>
      <c r="AN45">
        <v>0.67914399999999997</v>
      </c>
      <c r="AO45">
        <v>0</v>
      </c>
      <c r="AP45">
        <v>2.073973601574151</v>
      </c>
      <c r="AQ45">
        <v>0</v>
      </c>
      <c r="AR45">
        <v>0.97494795000000001</v>
      </c>
      <c r="AS45">
        <v>1.385949805679453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773.64949479680774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8.9701991675163306</v>
      </c>
      <c r="L46">
        <v>555.0678043425404</v>
      </c>
      <c r="M46">
        <v>27.091227597145124</v>
      </c>
      <c r="N46">
        <v>17.389407751896947</v>
      </c>
      <c r="O46">
        <v>0</v>
      </c>
      <c r="P46">
        <v>36.970370006804977</v>
      </c>
      <c r="Q46">
        <v>3.1107122606120434</v>
      </c>
      <c r="R46">
        <v>12.481012945168429</v>
      </c>
      <c r="S46">
        <v>7.7703992405213267</v>
      </c>
      <c r="T46">
        <v>0</v>
      </c>
      <c r="U46">
        <v>24.65998864612628</v>
      </c>
      <c r="V46">
        <v>6.1001334087481141</v>
      </c>
      <c r="W46">
        <v>9.8270276963448904</v>
      </c>
      <c r="X46">
        <v>37.060570720317934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2.6122387499999995</v>
      </c>
      <c r="AG46">
        <v>6.350719809200001</v>
      </c>
      <c r="AH46">
        <v>0</v>
      </c>
      <c r="AI46">
        <v>0</v>
      </c>
      <c r="AJ46">
        <v>0</v>
      </c>
      <c r="AK46">
        <v>13.073667096611505</v>
      </c>
      <c r="AL46">
        <v>0</v>
      </c>
      <c r="AM46">
        <v>0</v>
      </c>
      <c r="AN46">
        <v>0.67914399999999997</v>
      </c>
      <c r="AO46">
        <v>0</v>
      </c>
      <c r="AP46">
        <v>2.073973601574151</v>
      </c>
      <c r="AQ46">
        <v>0</v>
      </c>
      <c r="AR46">
        <v>10.72442745</v>
      </c>
      <c r="AS46">
        <v>1.385949805679453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783.39897429680775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8.9701991675163306</v>
      </c>
      <c r="L47">
        <v>555.0678043425404</v>
      </c>
      <c r="M47">
        <v>27.091227597145124</v>
      </c>
      <c r="N47">
        <v>17.389407751896947</v>
      </c>
      <c r="O47">
        <v>0</v>
      </c>
      <c r="P47">
        <v>36.970370006804977</v>
      </c>
      <c r="Q47">
        <v>3.1107122606120434</v>
      </c>
      <c r="R47">
        <v>12.481012945168429</v>
      </c>
      <c r="S47">
        <v>7.7703992405213267</v>
      </c>
      <c r="T47">
        <v>0</v>
      </c>
      <c r="U47">
        <v>24.65998864612628</v>
      </c>
      <c r="V47">
        <v>6.1001334087481141</v>
      </c>
      <c r="W47">
        <v>9.8270276963448904</v>
      </c>
      <c r="X47">
        <v>37.060570720317934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2.6122387499999995</v>
      </c>
      <c r="AG47">
        <v>6.350719809200001</v>
      </c>
      <c r="AH47">
        <v>0</v>
      </c>
      <c r="AI47">
        <v>0</v>
      </c>
      <c r="AJ47">
        <v>0</v>
      </c>
      <c r="AK47">
        <v>13.073667096611505</v>
      </c>
      <c r="AL47">
        <v>0</v>
      </c>
      <c r="AM47">
        <v>0</v>
      </c>
      <c r="AN47">
        <v>0.67914399999999997</v>
      </c>
      <c r="AO47">
        <v>0</v>
      </c>
      <c r="AP47">
        <v>0</v>
      </c>
      <c r="AQ47">
        <v>0</v>
      </c>
      <c r="AR47">
        <v>10.72442745</v>
      </c>
      <c r="AS47">
        <v>4.9102221949895934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784.84927308454371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8.9701991675163306</v>
      </c>
      <c r="L48">
        <v>555.0678043425404</v>
      </c>
      <c r="M48">
        <v>27.091227597145124</v>
      </c>
      <c r="N48">
        <v>17.389407751896947</v>
      </c>
      <c r="O48">
        <v>0</v>
      </c>
      <c r="P48">
        <v>36.970370006804977</v>
      </c>
      <c r="Q48">
        <v>3.1107122606120434</v>
      </c>
      <c r="R48">
        <v>12.481012945168429</v>
      </c>
      <c r="S48">
        <v>7.7703992405213267</v>
      </c>
      <c r="T48">
        <v>0</v>
      </c>
      <c r="U48">
        <v>24.65998864612628</v>
      </c>
      <c r="V48">
        <v>6.1001334087481141</v>
      </c>
      <c r="W48">
        <v>9.8270276963448904</v>
      </c>
      <c r="X48">
        <v>37.060570720317934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2.6122387499999995</v>
      </c>
      <c r="AG48">
        <v>6.350719809200001</v>
      </c>
      <c r="AH48">
        <v>0</v>
      </c>
      <c r="AI48">
        <v>0</v>
      </c>
      <c r="AJ48">
        <v>0</v>
      </c>
      <c r="AK48">
        <v>13.073667096611505</v>
      </c>
      <c r="AL48">
        <v>0</v>
      </c>
      <c r="AM48">
        <v>0</v>
      </c>
      <c r="AN48">
        <v>0.67914399999999997</v>
      </c>
      <c r="AO48">
        <v>0</v>
      </c>
      <c r="AP48">
        <v>0</v>
      </c>
      <c r="AQ48">
        <v>0</v>
      </c>
      <c r="AR48">
        <v>0.97494795000000001</v>
      </c>
      <c r="AS48">
        <v>4.9102221949895934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775.0997935845437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8.9701991675163306</v>
      </c>
      <c r="L49">
        <v>555.0678043425404</v>
      </c>
      <c r="M49">
        <v>27.091227597145124</v>
      </c>
      <c r="N49">
        <v>17.389407751896947</v>
      </c>
      <c r="O49">
        <v>0</v>
      </c>
      <c r="P49">
        <v>36.970370006804977</v>
      </c>
      <c r="Q49">
        <v>3.1107122606120434</v>
      </c>
      <c r="R49">
        <v>12.481012945168429</v>
      </c>
      <c r="S49">
        <v>7.7703992405213267</v>
      </c>
      <c r="T49">
        <v>0</v>
      </c>
      <c r="U49">
        <v>24.65998864612628</v>
      </c>
      <c r="V49">
        <v>6.1001334087481141</v>
      </c>
      <c r="W49">
        <v>9.8270276963448904</v>
      </c>
      <c r="X49">
        <v>37.060570720317934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2.6122387499999995</v>
      </c>
      <c r="AG49">
        <v>6.350719809200001</v>
      </c>
      <c r="AH49">
        <v>0</v>
      </c>
      <c r="AI49">
        <v>0</v>
      </c>
      <c r="AJ49">
        <v>0</v>
      </c>
      <c r="AK49">
        <v>13.073667096611505</v>
      </c>
      <c r="AL49">
        <v>0</v>
      </c>
      <c r="AM49">
        <v>0</v>
      </c>
      <c r="AN49">
        <v>0.67914399999999997</v>
      </c>
      <c r="AO49">
        <v>0</v>
      </c>
      <c r="AP49">
        <v>0</v>
      </c>
      <c r="AQ49">
        <v>0</v>
      </c>
      <c r="AR49">
        <v>0.97494795000000001</v>
      </c>
      <c r="AS49">
        <v>4.9102221949895934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775.0997935845437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8.9701991675163306</v>
      </c>
      <c r="L50">
        <v>555.0678043425404</v>
      </c>
      <c r="M50">
        <v>27.091227597145124</v>
      </c>
      <c r="N50">
        <v>17.389407751896947</v>
      </c>
      <c r="O50">
        <v>0</v>
      </c>
      <c r="P50">
        <v>36.970370006804977</v>
      </c>
      <c r="Q50">
        <v>3.1107122606120434</v>
      </c>
      <c r="R50">
        <v>12.481012945168429</v>
      </c>
      <c r="S50">
        <v>7.7703992405213267</v>
      </c>
      <c r="T50">
        <v>0</v>
      </c>
      <c r="U50">
        <v>24.65998864612628</v>
      </c>
      <c r="V50">
        <v>6.1001334087481141</v>
      </c>
      <c r="W50">
        <v>9.8270276963448904</v>
      </c>
      <c r="X50">
        <v>37.060570720317934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2.6122387499999995</v>
      </c>
      <c r="AG50">
        <v>6.350719809200001</v>
      </c>
      <c r="AH50">
        <v>0</v>
      </c>
      <c r="AI50">
        <v>0</v>
      </c>
      <c r="AJ50">
        <v>0</v>
      </c>
      <c r="AK50">
        <v>13.073667096611505</v>
      </c>
      <c r="AL50">
        <v>0</v>
      </c>
      <c r="AM50">
        <v>0</v>
      </c>
      <c r="AN50">
        <v>0.67914399999999997</v>
      </c>
      <c r="AO50">
        <v>0</v>
      </c>
      <c r="AP50">
        <v>0</v>
      </c>
      <c r="AQ50">
        <v>0</v>
      </c>
      <c r="AR50">
        <v>0.97494795000000001</v>
      </c>
      <c r="AS50">
        <v>4.9102221949895934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775.0997935845437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8.9798958381924425</v>
      </c>
      <c r="L51">
        <v>555.0678043425404</v>
      </c>
      <c r="M51">
        <v>27.091227597145124</v>
      </c>
      <c r="N51">
        <v>17.389407751896947</v>
      </c>
      <c r="O51">
        <v>0</v>
      </c>
      <c r="P51">
        <v>36.970370006804977</v>
      </c>
      <c r="Q51">
        <v>3.1107122606120434</v>
      </c>
      <c r="R51">
        <v>12.481012945168429</v>
      </c>
      <c r="S51">
        <v>7.7703992405213267</v>
      </c>
      <c r="T51">
        <v>0</v>
      </c>
      <c r="U51">
        <v>24.65998864612628</v>
      </c>
      <c r="V51">
        <v>6.1001334087481141</v>
      </c>
      <c r="W51">
        <v>9.8270276963448904</v>
      </c>
      <c r="X51">
        <v>37.060570720317934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6.350719809200001</v>
      </c>
      <c r="AH51">
        <v>0</v>
      </c>
      <c r="AI51">
        <v>0</v>
      </c>
      <c r="AJ51">
        <v>0</v>
      </c>
      <c r="AK51">
        <v>13.073667096611505</v>
      </c>
      <c r="AL51">
        <v>0</v>
      </c>
      <c r="AM51">
        <v>0</v>
      </c>
      <c r="AN51">
        <v>0.67914399999999997</v>
      </c>
      <c r="AO51">
        <v>0</v>
      </c>
      <c r="AP51">
        <v>0</v>
      </c>
      <c r="AQ51">
        <v>0</v>
      </c>
      <c r="AR51">
        <v>0.64996530000000008</v>
      </c>
      <c r="AS51">
        <v>1.9799282500000004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769.24197491023028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8.9701991675163306</v>
      </c>
      <c r="L52">
        <v>555.0678043425404</v>
      </c>
      <c r="M52">
        <v>27.091227597145124</v>
      </c>
      <c r="N52">
        <v>17.389407751896947</v>
      </c>
      <c r="O52">
        <v>0</v>
      </c>
      <c r="P52">
        <v>36.970370006804977</v>
      </c>
      <c r="Q52">
        <v>3.1107122606120434</v>
      </c>
      <c r="R52">
        <v>12.481012945168429</v>
      </c>
      <c r="S52">
        <v>7.7703992405213267</v>
      </c>
      <c r="T52">
        <v>0</v>
      </c>
      <c r="U52">
        <v>24.65998864612628</v>
      </c>
      <c r="V52">
        <v>6.1001334087481141</v>
      </c>
      <c r="W52">
        <v>9.8270276963448904</v>
      </c>
      <c r="X52">
        <v>37.060570720317934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6.350719809200001</v>
      </c>
      <c r="AH52">
        <v>0</v>
      </c>
      <c r="AI52">
        <v>0</v>
      </c>
      <c r="AJ52">
        <v>0</v>
      </c>
      <c r="AK52">
        <v>13.073667096611505</v>
      </c>
      <c r="AL52">
        <v>0</v>
      </c>
      <c r="AM52">
        <v>0</v>
      </c>
      <c r="AN52">
        <v>0.67914399999999997</v>
      </c>
      <c r="AO52">
        <v>0</v>
      </c>
      <c r="AP52">
        <v>0</v>
      </c>
      <c r="AQ52">
        <v>0</v>
      </c>
      <c r="AR52">
        <v>0.64996530000000008</v>
      </c>
      <c r="AS52">
        <v>1.385949805679453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768.63829979523359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8.9798975131785799</v>
      </c>
      <c r="L53">
        <v>555.0678043425404</v>
      </c>
      <c r="M53">
        <v>27.091227597145124</v>
      </c>
      <c r="N53">
        <v>17.389407751896947</v>
      </c>
      <c r="O53">
        <v>0</v>
      </c>
      <c r="P53">
        <v>36.970370006804977</v>
      </c>
      <c r="Q53">
        <v>3.1107122606120434</v>
      </c>
      <c r="R53">
        <v>12.481012945168429</v>
      </c>
      <c r="S53">
        <v>7.7703992405213267</v>
      </c>
      <c r="T53">
        <v>0</v>
      </c>
      <c r="U53">
        <v>24.65998864612628</v>
      </c>
      <c r="V53">
        <v>6.1001334087481141</v>
      </c>
      <c r="W53">
        <v>9.8270276963448904</v>
      </c>
      <c r="X53">
        <v>37.060570720317934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6.350719809200001</v>
      </c>
      <c r="AH53">
        <v>0</v>
      </c>
      <c r="AI53">
        <v>0</v>
      </c>
      <c r="AJ53">
        <v>0</v>
      </c>
      <c r="AK53">
        <v>13.073667096611505</v>
      </c>
      <c r="AL53">
        <v>0</v>
      </c>
      <c r="AM53">
        <v>0</v>
      </c>
      <c r="AN53">
        <v>0.67914399999999997</v>
      </c>
      <c r="AO53">
        <v>0</v>
      </c>
      <c r="AP53">
        <v>0</v>
      </c>
      <c r="AQ53">
        <v>0</v>
      </c>
      <c r="AR53">
        <v>0.64996530000000008</v>
      </c>
      <c r="AS53">
        <v>1.385949805679453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768.64799814089588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8.9798976434050815</v>
      </c>
      <c r="L54">
        <v>555.0678043425404</v>
      </c>
      <c r="M54">
        <v>27.091227597145124</v>
      </c>
      <c r="N54">
        <v>17.389407751896947</v>
      </c>
      <c r="O54">
        <v>0</v>
      </c>
      <c r="P54">
        <v>36.970370006804977</v>
      </c>
      <c r="Q54">
        <v>3.1107122606120434</v>
      </c>
      <c r="R54">
        <v>12.481012945168429</v>
      </c>
      <c r="S54">
        <v>7.7703992405213267</v>
      </c>
      <c r="T54">
        <v>0</v>
      </c>
      <c r="U54">
        <v>24.65998864612628</v>
      </c>
      <c r="V54">
        <v>6.1001334087481141</v>
      </c>
      <c r="W54">
        <v>9.8270276963448904</v>
      </c>
      <c r="X54">
        <v>37.060570720317934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6.350719809200001</v>
      </c>
      <c r="AH54">
        <v>0</v>
      </c>
      <c r="AI54">
        <v>0</v>
      </c>
      <c r="AJ54">
        <v>0</v>
      </c>
      <c r="AK54">
        <v>13.073667096611505</v>
      </c>
      <c r="AL54">
        <v>0</v>
      </c>
      <c r="AM54">
        <v>0</v>
      </c>
      <c r="AN54">
        <v>0.67914399999999997</v>
      </c>
      <c r="AO54">
        <v>0</v>
      </c>
      <c r="AP54">
        <v>0</v>
      </c>
      <c r="AQ54">
        <v>0</v>
      </c>
      <c r="AR54">
        <v>0.64996530000000008</v>
      </c>
      <c r="AS54">
        <v>1.385949805679453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768.64799827112233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1.9200070165778671</v>
      </c>
      <c r="L55">
        <v>527.72578303989326</v>
      </c>
      <c r="M55">
        <v>27.091227597145124</v>
      </c>
      <c r="N55">
        <v>17.389407751896947</v>
      </c>
      <c r="O55">
        <v>0</v>
      </c>
      <c r="P55">
        <v>36.970370006804977</v>
      </c>
      <c r="Q55">
        <v>1.9205867382550335</v>
      </c>
      <c r="R55">
        <v>12.481012945168429</v>
      </c>
      <c r="S55">
        <v>1.920168530046225</v>
      </c>
      <c r="T55">
        <v>0</v>
      </c>
      <c r="U55">
        <v>24.65998864612628</v>
      </c>
      <c r="V55">
        <v>6.1001334087481141</v>
      </c>
      <c r="W55">
        <v>9.8270276963448904</v>
      </c>
      <c r="X55">
        <v>37.060570720317934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6.350719809200001</v>
      </c>
      <c r="AH55">
        <v>0</v>
      </c>
      <c r="AI55">
        <v>0</v>
      </c>
      <c r="AJ55">
        <v>0</v>
      </c>
      <c r="AK55">
        <v>13.073667096611505</v>
      </c>
      <c r="AL55">
        <v>0</v>
      </c>
      <c r="AM55">
        <v>0</v>
      </c>
      <c r="AN55">
        <v>0.67914399999999997</v>
      </c>
      <c r="AO55">
        <v>0</v>
      </c>
      <c r="AP55">
        <v>0</v>
      </c>
      <c r="AQ55">
        <v>0</v>
      </c>
      <c r="AR55">
        <v>0.64996530000000008</v>
      </c>
      <c r="AS55">
        <v>1.385949805679453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727.20573010881594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1.9200155318241874</v>
      </c>
      <c r="L56">
        <v>470.15844485119209</v>
      </c>
      <c r="M56">
        <v>27.091227597145124</v>
      </c>
      <c r="N56">
        <v>17.389407751896947</v>
      </c>
      <c r="O56">
        <v>0</v>
      </c>
      <c r="P56">
        <v>36.970370006804977</v>
      </c>
      <c r="Q56">
        <v>1.9196492660300137</v>
      </c>
      <c r="R56">
        <v>12.481012945168429</v>
      </c>
      <c r="S56">
        <v>1.9198293467336682</v>
      </c>
      <c r="T56">
        <v>0</v>
      </c>
      <c r="U56">
        <v>24.65998864612628</v>
      </c>
      <c r="V56">
        <v>6.1001334087481141</v>
      </c>
      <c r="W56">
        <v>9.8270276963448904</v>
      </c>
      <c r="X56">
        <v>37.060570720317934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6.350719809200001</v>
      </c>
      <c r="AH56">
        <v>0</v>
      </c>
      <c r="AI56">
        <v>0</v>
      </c>
      <c r="AJ56">
        <v>0</v>
      </c>
      <c r="AK56">
        <v>13.073667096611505</v>
      </c>
      <c r="AL56">
        <v>0</v>
      </c>
      <c r="AM56">
        <v>0</v>
      </c>
      <c r="AN56">
        <v>0.67914399999999997</v>
      </c>
      <c r="AO56">
        <v>0</v>
      </c>
      <c r="AP56">
        <v>0</v>
      </c>
      <c r="AQ56">
        <v>0</v>
      </c>
      <c r="AR56">
        <v>0.64996530000000008</v>
      </c>
      <c r="AS56">
        <v>1.385949805679453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669.63712377982347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1.9199964394332765</v>
      </c>
      <c r="L57">
        <v>498.94611947227509</v>
      </c>
      <c r="M57">
        <v>27.091227597145124</v>
      </c>
      <c r="N57">
        <v>17.389407751896947</v>
      </c>
      <c r="O57">
        <v>0</v>
      </c>
      <c r="P57">
        <v>36.970370006804977</v>
      </c>
      <c r="Q57">
        <v>1.9196492660300137</v>
      </c>
      <c r="R57">
        <v>12.481012945168429</v>
      </c>
      <c r="S57">
        <v>1.9198293467336682</v>
      </c>
      <c r="T57">
        <v>0</v>
      </c>
      <c r="U57">
        <v>24.65998864612628</v>
      </c>
      <c r="V57">
        <v>6.1001334087481141</v>
      </c>
      <c r="W57">
        <v>9.8270276963448904</v>
      </c>
      <c r="X57">
        <v>37.060570720317934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6.350719809200001</v>
      </c>
      <c r="AH57">
        <v>0</v>
      </c>
      <c r="AI57">
        <v>0</v>
      </c>
      <c r="AJ57">
        <v>0</v>
      </c>
      <c r="AK57">
        <v>13.073667096611505</v>
      </c>
      <c r="AL57">
        <v>0</v>
      </c>
      <c r="AM57">
        <v>0</v>
      </c>
      <c r="AN57">
        <v>0.67914399999999997</v>
      </c>
      <c r="AO57">
        <v>0</v>
      </c>
      <c r="AP57">
        <v>0</v>
      </c>
      <c r="AQ57">
        <v>0</v>
      </c>
      <c r="AR57">
        <v>0.81245662499999993</v>
      </c>
      <c r="AS57">
        <v>1.385949805679453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698.58727063351557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1.9200156332695517</v>
      </c>
      <c r="L58">
        <v>537.31905833340284</v>
      </c>
      <c r="M58">
        <v>27.091227597145124</v>
      </c>
      <c r="N58">
        <v>17.389407751896947</v>
      </c>
      <c r="O58">
        <v>0</v>
      </c>
      <c r="P58">
        <v>36.970370006804977</v>
      </c>
      <c r="Q58">
        <v>1.9196492660300137</v>
      </c>
      <c r="R58">
        <v>12.476367130583212</v>
      </c>
      <c r="S58">
        <v>1.9198293467336682</v>
      </c>
      <c r="T58">
        <v>0</v>
      </c>
      <c r="U58">
        <v>24.65998864612628</v>
      </c>
      <c r="V58">
        <v>6.1001334087481141</v>
      </c>
      <c r="W58">
        <v>9.8270276963448904</v>
      </c>
      <c r="X58">
        <v>37.060570720317934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6.350719809200001</v>
      </c>
      <c r="AH58">
        <v>0</v>
      </c>
      <c r="AI58">
        <v>0</v>
      </c>
      <c r="AJ58">
        <v>0</v>
      </c>
      <c r="AK58">
        <v>13.073667096611505</v>
      </c>
      <c r="AL58">
        <v>0</v>
      </c>
      <c r="AM58">
        <v>0</v>
      </c>
      <c r="AN58">
        <v>0.67914399999999997</v>
      </c>
      <c r="AO58">
        <v>0</v>
      </c>
      <c r="AP58">
        <v>0</v>
      </c>
      <c r="AQ58">
        <v>0</v>
      </c>
      <c r="AR58">
        <v>0.81245662499999993</v>
      </c>
      <c r="AS58">
        <v>1.385949805679453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736.9555828738944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8.9799973080937061</v>
      </c>
      <c r="L59">
        <v>546.91372222823429</v>
      </c>
      <c r="M59">
        <v>27.091227597145124</v>
      </c>
      <c r="N59">
        <v>17.389407751896947</v>
      </c>
      <c r="O59">
        <v>0</v>
      </c>
      <c r="P59">
        <v>36.970370006804977</v>
      </c>
      <c r="Q59">
        <v>3.109360843896714</v>
      </c>
      <c r="R59">
        <v>12.476367130583212</v>
      </c>
      <c r="S59">
        <v>7.7693489903536976</v>
      </c>
      <c r="T59">
        <v>0</v>
      </c>
      <c r="U59">
        <v>24.65998864612628</v>
      </c>
      <c r="V59">
        <v>6.1001334087481141</v>
      </c>
      <c r="W59">
        <v>9.8270276963448904</v>
      </c>
      <c r="X59">
        <v>37.060570720317934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6.350719809200001</v>
      </c>
      <c r="AH59">
        <v>0</v>
      </c>
      <c r="AI59">
        <v>0</v>
      </c>
      <c r="AJ59">
        <v>0</v>
      </c>
      <c r="AK59">
        <v>13.073667096611505</v>
      </c>
      <c r="AL59">
        <v>0</v>
      </c>
      <c r="AM59">
        <v>0</v>
      </c>
      <c r="AN59">
        <v>0.67914399999999997</v>
      </c>
      <c r="AO59">
        <v>0</v>
      </c>
      <c r="AP59">
        <v>0</v>
      </c>
      <c r="AQ59">
        <v>0</v>
      </c>
      <c r="AR59">
        <v>0.81245662499999993</v>
      </c>
      <c r="AS59">
        <v>1.385949805679453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760.64945966503683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8.9799973080937061</v>
      </c>
      <c r="L60">
        <v>555.07396953364025</v>
      </c>
      <c r="M60">
        <v>27.091227597145124</v>
      </c>
      <c r="N60">
        <v>17.389407751896947</v>
      </c>
      <c r="O60">
        <v>0</v>
      </c>
      <c r="P60">
        <v>36.970370006804977</v>
      </c>
      <c r="Q60">
        <v>3.109360843896714</v>
      </c>
      <c r="R60">
        <v>12.476367130583212</v>
      </c>
      <c r="S60">
        <v>7.7693489903536976</v>
      </c>
      <c r="T60">
        <v>0</v>
      </c>
      <c r="U60">
        <v>24.65998864612628</v>
      </c>
      <c r="V60">
        <v>6.1001334087481141</v>
      </c>
      <c r="W60">
        <v>9.8270276963448904</v>
      </c>
      <c r="X60">
        <v>37.060570720317934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6.350719809200001</v>
      </c>
      <c r="AH60">
        <v>0</v>
      </c>
      <c r="AI60">
        <v>0</v>
      </c>
      <c r="AJ60">
        <v>0</v>
      </c>
      <c r="AK60">
        <v>13.073667096611505</v>
      </c>
      <c r="AL60">
        <v>0</v>
      </c>
      <c r="AM60">
        <v>0</v>
      </c>
      <c r="AN60">
        <v>0.67914399999999997</v>
      </c>
      <c r="AO60">
        <v>0</v>
      </c>
      <c r="AP60">
        <v>0</v>
      </c>
      <c r="AQ60">
        <v>0</v>
      </c>
      <c r="AR60">
        <v>0.81245662499999993</v>
      </c>
      <c r="AS60">
        <v>1.385949805679453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768.80970697044279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8.9799973080937061</v>
      </c>
      <c r="L61">
        <v>555.07396953364025</v>
      </c>
      <c r="M61">
        <v>27.091227597145124</v>
      </c>
      <c r="N61">
        <v>17.389407751896947</v>
      </c>
      <c r="O61">
        <v>0</v>
      </c>
      <c r="P61">
        <v>36.970370006804977</v>
      </c>
      <c r="Q61">
        <v>3.109360843896714</v>
      </c>
      <c r="R61">
        <v>10.976349717719396</v>
      </c>
      <c r="S61">
        <v>7.7693489903536976</v>
      </c>
      <c r="T61">
        <v>0</v>
      </c>
      <c r="U61">
        <v>24.65998864612628</v>
      </c>
      <c r="V61">
        <v>6.1001334087481141</v>
      </c>
      <c r="W61">
        <v>9.8270276963448904</v>
      </c>
      <c r="X61">
        <v>37.060570720317934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6.350719809200001</v>
      </c>
      <c r="AH61">
        <v>0</v>
      </c>
      <c r="AI61">
        <v>0</v>
      </c>
      <c r="AJ61">
        <v>0</v>
      </c>
      <c r="AK61">
        <v>13.073667096611505</v>
      </c>
      <c r="AL61">
        <v>0</v>
      </c>
      <c r="AM61">
        <v>0</v>
      </c>
      <c r="AN61">
        <v>0.67914399999999997</v>
      </c>
      <c r="AO61">
        <v>0</v>
      </c>
      <c r="AP61">
        <v>0</v>
      </c>
      <c r="AQ61">
        <v>0</v>
      </c>
      <c r="AR61">
        <v>0.64996530000000008</v>
      </c>
      <c r="AS61">
        <v>1.385949805679453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767.14719823257894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8.9799973080937061</v>
      </c>
      <c r="L62">
        <v>555.07396953364025</v>
      </c>
      <c r="M62">
        <v>27.091227597145124</v>
      </c>
      <c r="N62">
        <v>17.389407751896947</v>
      </c>
      <c r="O62">
        <v>0</v>
      </c>
      <c r="P62">
        <v>36.970370006804977</v>
      </c>
      <c r="Q62">
        <v>3.109360843896714</v>
      </c>
      <c r="R62">
        <v>12.476367130583212</v>
      </c>
      <c r="S62">
        <v>7.7693489903536976</v>
      </c>
      <c r="T62">
        <v>0</v>
      </c>
      <c r="U62">
        <v>24.65998864612628</v>
      </c>
      <c r="V62">
        <v>6.1001334087481141</v>
      </c>
      <c r="W62">
        <v>9.8270276963448904</v>
      </c>
      <c r="X62">
        <v>37.060570720317934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6.350719809200001</v>
      </c>
      <c r="AH62">
        <v>0</v>
      </c>
      <c r="AI62">
        <v>0</v>
      </c>
      <c r="AJ62">
        <v>0</v>
      </c>
      <c r="AK62">
        <v>13.073667096611505</v>
      </c>
      <c r="AL62">
        <v>0</v>
      </c>
      <c r="AM62">
        <v>0</v>
      </c>
      <c r="AN62">
        <v>0.67914399999999997</v>
      </c>
      <c r="AO62">
        <v>0</v>
      </c>
      <c r="AP62">
        <v>0</v>
      </c>
      <c r="AQ62">
        <v>0</v>
      </c>
      <c r="AR62">
        <v>0.64996530000000008</v>
      </c>
      <c r="AS62">
        <v>1.385949805679453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768.64721564544277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8.9799774641254118</v>
      </c>
      <c r="L63">
        <v>553.50285022562889</v>
      </c>
      <c r="M63">
        <v>27.091227597145124</v>
      </c>
      <c r="N63">
        <v>17.389407751896947</v>
      </c>
      <c r="O63">
        <v>0</v>
      </c>
      <c r="P63">
        <v>36.970370006804977</v>
      </c>
      <c r="Q63">
        <v>3.1099519563679245</v>
      </c>
      <c r="R63">
        <v>12.475085328743546</v>
      </c>
      <c r="S63">
        <v>7.7710895944572753</v>
      </c>
      <c r="T63">
        <v>0</v>
      </c>
      <c r="U63">
        <v>24.65998864612628</v>
      </c>
      <c r="V63">
        <v>6.1001334087481141</v>
      </c>
      <c r="W63">
        <v>9.8270276963448904</v>
      </c>
      <c r="X63">
        <v>37.060570720317934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6.350719809200001</v>
      </c>
      <c r="AH63">
        <v>0</v>
      </c>
      <c r="AI63">
        <v>0</v>
      </c>
      <c r="AJ63">
        <v>0</v>
      </c>
      <c r="AK63">
        <v>13.073667096611505</v>
      </c>
      <c r="AL63">
        <v>0</v>
      </c>
      <c r="AM63">
        <v>0</v>
      </c>
      <c r="AN63">
        <v>0.67914399999999997</v>
      </c>
      <c r="AO63">
        <v>0</v>
      </c>
      <c r="AP63">
        <v>0</v>
      </c>
      <c r="AQ63">
        <v>4.5811424984126976</v>
      </c>
      <c r="AR63">
        <v>0.64996530000000008</v>
      </c>
      <c r="AS63">
        <v>1.385949805679453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771.65826890661094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8.9800693820965947</v>
      </c>
      <c r="L64">
        <v>555.07114973156263</v>
      </c>
      <c r="M64">
        <v>27.091227597145124</v>
      </c>
      <c r="N64">
        <v>17.389407751896947</v>
      </c>
      <c r="O64">
        <v>0</v>
      </c>
      <c r="P64">
        <v>36.970370006804977</v>
      </c>
      <c r="Q64">
        <v>3.109360843896714</v>
      </c>
      <c r="R64">
        <v>12.481012945168429</v>
      </c>
      <c r="S64">
        <v>7.7693489903536976</v>
      </c>
      <c r="T64">
        <v>0</v>
      </c>
      <c r="U64">
        <v>24.65998864612628</v>
      </c>
      <c r="V64">
        <v>6.1001334087481141</v>
      </c>
      <c r="W64">
        <v>9.8270276963448904</v>
      </c>
      <c r="X64">
        <v>37.060570720317934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6.350719809200001</v>
      </c>
      <c r="AH64">
        <v>0</v>
      </c>
      <c r="AI64">
        <v>0</v>
      </c>
      <c r="AJ64">
        <v>0</v>
      </c>
      <c r="AK64">
        <v>13.073667096611505</v>
      </c>
      <c r="AL64">
        <v>0</v>
      </c>
      <c r="AM64">
        <v>0</v>
      </c>
      <c r="AN64">
        <v>0.67914399999999997</v>
      </c>
      <c r="AO64">
        <v>0</v>
      </c>
      <c r="AP64">
        <v>0</v>
      </c>
      <c r="AQ64">
        <v>4.5811424984126976</v>
      </c>
      <c r="AR64">
        <v>0.64996530000000008</v>
      </c>
      <c r="AS64">
        <v>1.385949805679453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773.23025623036597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8.8401225413112794</v>
      </c>
      <c r="L65">
        <v>555.07114973156263</v>
      </c>
      <c r="M65">
        <v>27.091227597145124</v>
      </c>
      <c r="N65">
        <v>17.389407751896947</v>
      </c>
      <c r="O65">
        <v>0</v>
      </c>
      <c r="P65">
        <v>36.970370006804977</v>
      </c>
      <c r="Q65">
        <v>3.109360843896714</v>
      </c>
      <c r="R65">
        <v>12.481012945168429</v>
      </c>
      <c r="S65">
        <v>7.7693489903536976</v>
      </c>
      <c r="T65">
        <v>0</v>
      </c>
      <c r="U65">
        <v>24.65998864612628</v>
      </c>
      <c r="V65">
        <v>6.1001334087481141</v>
      </c>
      <c r="W65">
        <v>9.8270276963448904</v>
      </c>
      <c r="X65">
        <v>37.060570720317934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6.350719809200001</v>
      </c>
      <c r="AH65">
        <v>0</v>
      </c>
      <c r="AI65">
        <v>0</v>
      </c>
      <c r="AJ65">
        <v>0</v>
      </c>
      <c r="AK65">
        <v>13.073667096611505</v>
      </c>
      <c r="AL65">
        <v>0</v>
      </c>
      <c r="AM65">
        <v>0</v>
      </c>
      <c r="AN65">
        <v>0.67914399999999997</v>
      </c>
      <c r="AO65">
        <v>0</v>
      </c>
      <c r="AP65">
        <v>0</v>
      </c>
      <c r="AQ65">
        <v>4.5811424984126976</v>
      </c>
      <c r="AR65">
        <v>0.64996530000000008</v>
      </c>
      <c r="AS65">
        <v>1.385949805679453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773.09030938958063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8.9701991675163306</v>
      </c>
      <c r="L66">
        <v>555.07114973156263</v>
      </c>
      <c r="M66">
        <v>27.091227597145124</v>
      </c>
      <c r="N66">
        <v>17.389407751896947</v>
      </c>
      <c r="O66">
        <v>0</v>
      </c>
      <c r="P66">
        <v>36.970370006804977</v>
      </c>
      <c r="Q66">
        <v>3.109360843896714</v>
      </c>
      <c r="R66">
        <v>12.481012945168429</v>
      </c>
      <c r="S66">
        <v>7.7693489903536976</v>
      </c>
      <c r="T66">
        <v>0</v>
      </c>
      <c r="U66">
        <v>24.65998864612628</v>
      </c>
      <c r="V66">
        <v>6.1001334087481141</v>
      </c>
      <c r="W66">
        <v>9.8270276963448904</v>
      </c>
      <c r="X66">
        <v>37.060570720317934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6.350719809200001</v>
      </c>
      <c r="AH66">
        <v>0</v>
      </c>
      <c r="AI66">
        <v>0</v>
      </c>
      <c r="AJ66">
        <v>0</v>
      </c>
      <c r="AK66">
        <v>13.073667096611505</v>
      </c>
      <c r="AL66">
        <v>0</v>
      </c>
      <c r="AM66">
        <v>0</v>
      </c>
      <c r="AN66">
        <v>0.67914399999999997</v>
      </c>
      <c r="AO66">
        <v>0</v>
      </c>
      <c r="AP66">
        <v>0</v>
      </c>
      <c r="AQ66">
        <v>9.1622846899999981</v>
      </c>
      <c r="AR66">
        <v>0.64996530000000008</v>
      </c>
      <c r="AS66">
        <v>1.385949805679453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777.80152820737294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8.9701991675163306</v>
      </c>
      <c r="L67">
        <v>555.07114973156263</v>
      </c>
      <c r="M67">
        <v>27.091227597145124</v>
      </c>
      <c r="N67">
        <v>17.389407751896947</v>
      </c>
      <c r="O67">
        <v>0</v>
      </c>
      <c r="P67">
        <v>36.970370006804977</v>
      </c>
      <c r="Q67">
        <v>3.109360843896714</v>
      </c>
      <c r="R67">
        <v>12.481012945168429</v>
      </c>
      <c r="S67">
        <v>7.7693489903536976</v>
      </c>
      <c r="T67">
        <v>0</v>
      </c>
      <c r="U67">
        <v>24.65998864612628</v>
      </c>
      <c r="V67">
        <v>6.1001334087481141</v>
      </c>
      <c r="W67">
        <v>9.8270276963448904</v>
      </c>
      <c r="X67">
        <v>37.060570720317934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4.850654613250196</v>
      </c>
      <c r="AF67">
        <v>0</v>
      </c>
      <c r="AG67">
        <v>6.350719809200001</v>
      </c>
      <c r="AH67">
        <v>0</v>
      </c>
      <c r="AI67">
        <v>0</v>
      </c>
      <c r="AJ67">
        <v>0</v>
      </c>
      <c r="AK67">
        <v>13.073667096611505</v>
      </c>
      <c r="AL67">
        <v>0</v>
      </c>
      <c r="AM67">
        <v>0</v>
      </c>
      <c r="AN67">
        <v>0.67914399999999997</v>
      </c>
      <c r="AO67">
        <v>0</v>
      </c>
      <c r="AP67">
        <v>0</v>
      </c>
      <c r="AQ67">
        <v>9.1622846899999981</v>
      </c>
      <c r="AR67">
        <v>0.64996530000000008</v>
      </c>
      <c r="AS67">
        <v>1.385949805679453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782.65218282062312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8.9701991675163306</v>
      </c>
      <c r="L68">
        <v>555.07114973156263</v>
      </c>
      <c r="M68">
        <v>27.091227597145124</v>
      </c>
      <c r="N68">
        <v>17.389407751896947</v>
      </c>
      <c r="O68">
        <v>0</v>
      </c>
      <c r="P68">
        <v>36.970370006804977</v>
      </c>
      <c r="Q68">
        <v>3.109360843896714</v>
      </c>
      <c r="R68">
        <v>12.481012945168429</v>
      </c>
      <c r="S68">
        <v>7.7693489903536976</v>
      </c>
      <c r="T68">
        <v>0</v>
      </c>
      <c r="U68">
        <v>24.65998864612628</v>
      </c>
      <c r="V68">
        <v>6.1001334087481141</v>
      </c>
      <c r="W68">
        <v>9.8270276963448904</v>
      </c>
      <c r="X68">
        <v>37.060570720317934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4.850654613250196</v>
      </c>
      <c r="AF68">
        <v>0</v>
      </c>
      <c r="AG68">
        <v>6.350719809200001</v>
      </c>
      <c r="AH68">
        <v>0</v>
      </c>
      <c r="AI68">
        <v>0</v>
      </c>
      <c r="AJ68">
        <v>0</v>
      </c>
      <c r="AK68">
        <v>13.073667096611505</v>
      </c>
      <c r="AL68">
        <v>0</v>
      </c>
      <c r="AM68">
        <v>0</v>
      </c>
      <c r="AN68">
        <v>0.67914399999999997</v>
      </c>
      <c r="AO68">
        <v>0</v>
      </c>
      <c r="AP68">
        <v>0</v>
      </c>
      <c r="AQ68">
        <v>9.1622846899999981</v>
      </c>
      <c r="AR68">
        <v>0.64996530000000008</v>
      </c>
      <c r="AS68">
        <v>1.385949805679453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782.65218282062312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8.9701059711918401</v>
      </c>
      <c r="L69">
        <v>555.07161592430862</v>
      </c>
      <c r="M69">
        <v>27.091227597145124</v>
      </c>
      <c r="N69">
        <v>17.389407751896947</v>
      </c>
      <c r="O69">
        <v>0</v>
      </c>
      <c r="P69">
        <v>36.970370006804977</v>
      </c>
      <c r="Q69">
        <v>3.1099519563679245</v>
      </c>
      <c r="R69">
        <v>12.481012945168429</v>
      </c>
      <c r="S69">
        <v>7.7710895944572753</v>
      </c>
      <c r="T69">
        <v>0</v>
      </c>
      <c r="U69">
        <v>24.65998864612628</v>
      </c>
      <c r="V69">
        <v>6.1001334087481141</v>
      </c>
      <c r="W69">
        <v>9.8270276963448904</v>
      </c>
      <c r="X69">
        <v>37.060570720317934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4.850654613250196</v>
      </c>
      <c r="AF69">
        <v>2.6122387499999995</v>
      </c>
      <c r="AG69">
        <v>6.350719809200001</v>
      </c>
      <c r="AH69">
        <v>5.8542355765997884</v>
      </c>
      <c r="AI69">
        <v>0</v>
      </c>
      <c r="AJ69">
        <v>0</v>
      </c>
      <c r="AK69">
        <v>13.073667096611505</v>
      </c>
      <c r="AL69">
        <v>0</v>
      </c>
      <c r="AM69">
        <v>0</v>
      </c>
      <c r="AN69">
        <v>0.67914399999999997</v>
      </c>
      <c r="AO69">
        <v>0</v>
      </c>
      <c r="AP69">
        <v>0</v>
      </c>
      <c r="AQ69">
        <v>13.7434268815873</v>
      </c>
      <c r="AR69">
        <v>0.64996530000000008</v>
      </c>
      <c r="AS69">
        <v>1.385949805679453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795.7025040518065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8.9700900563661286</v>
      </c>
      <c r="L70">
        <v>555.07161592430862</v>
      </c>
      <c r="M70">
        <v>27.091227597145124</v>
      </c>
      <c r="N70">
        <v>17.389407751896947</v>
      </c>
      <c r="O70">
        <v>0</v>
      </c>
      <c r="P70">
        <v>36.970370006804977</v>
      </c>
      <c r="Q70">
        <v>3.1099519563679245</v>
      </c>
      <c r="R70">
        <v>12.481012945168429</v>
      </c>
      <c r="S70">
        <v>7.7710895944572753</v>
      </c>
      <c r="T70">
        <v>0</v>
      </c>
      <c r="U70">
        <v>24.65998864612628</v>
      </c>
      <c r="V70">
        <v>6.1001334087481141</v>
      </c>
      <c r="W70">
        <v>9.8270276963448904</v>
      </c>
      <c r="X70">
        <v>37.060570720317934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4.850654613250196</v>
      </c>
      <c r="AF70">
        <v>2.6122387499999995</v>
      </c>
      <c r="AG70">
        <v>6.350719809200001</v>
      </c>
      <c r="AH70">
        <v>11.150925200000001</v>
      </c>
      <c r="AI70">
        <v>0</v>
      </c>
      <c r="AJ70">
        <v>0</v>
      </c>
      <c r="AK70">
        <v>13.073667096611505</v>
      </c>
      <c r="AL70">
        <v>0</v>
      </c>
      <c r="AM70">
        <v>0</v>
      </c>
      <c r="AN70">
        <v>0.67914399999999997</v>
      </c>
      <c r="AO70">
        <v>0</v>
      </c>
      <c r="AP70">
        <v>0</v>
      </c>
      <c r="AQ70">
        <v>13.7434268815873</v>
      </c>
      <c r="AR70">
        <v>0.64996530000000008</v>
      </c>
      <c r="AS70">
        <v>1.385949805679453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800.99917776038092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8.9700900563661286</v>
      </c>
      <c r="L71">
        <v>553.4963668037509</v>
      </c>
      <c r="M71">
        <v>27.091227597145124</v>
      </c>
      <c r="N71">
        <v>17.389407751896947</v>
      </c>
      <c r="O71">
        <v>0</v>
      </c>
      <c r="P71">
        <v>36.970370006804977</v>
      </c>
      <c r="Q71">
        <v>3.1099519563679245</v>
      </c>
      <c r="R71">
        <v>12.481012945168429</v>
      </c>
      <c r="S71">
        <v>7.7710895944572753</v>
      </c>
      <c r="T71">
        <v>0</v>
      </c>
      <c r="U71">
        <v>24.65998864612628</v>
      </c>
      <c r="V71">
        <v>6.1001334087481141</v>
      </c>
      <c r="W71">
        <v>9.8270276963448904</v>
      </c>
      <c r="X71">
        <v>37.060570720317934</v>
      </c>
      <c r="Y71">
        <v>0</v>
      </c>
      <c r="Z71">
        <v>0</v>
      </c>
      <c r="AA71">
        <v>0</v>
      </c>
      <c r="AB71">
        <v>3.8772626234058509</v>
      </c>
      <c r="AC71">
        <v>0</v>
      </c>
      <c r="AD71">
        <v>2.6895312211203635</v>
      </c>
      <c r="AE71">
        <v>4.850654613250196</v>
      </c>
      <c r="AF71">
        <v>5.224477499999999</v>
      </c>
      <c r="AG71">
        <v>6.350719809200001</v>
      </c>
      <c r="AH71">
        <v>20.907984903400212</v>
      </c>
      <c r="AI71">
        <v>0</v>
      </c>
      <c r="AJ71">
        <v>0</v>
      </c>
      <c r="AK71">
        <v>13.073667096611505</v>
      </c>
      <c r="AL71">
        <v>0</v>
      </c>
      <c r="AM71">
        <v>0</v>
      </c>
      <c r="AN71">
        <v>0.67914399999999997</v>
      </c>
      <c r="AO71">
        <v>0</v>
      </c>
      <c r="AP71">
        <v>0</v>
      </c>
      <c r="AQ71">
        <v>13.7434268815873</v>
      </c>
      <c r="AR71">
        <v>0.64996530000000008</v>
      </c>
      <c r="AS71">
        <v>1.385949805679453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818.36002093774971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8.9700900563661286</v>
      </c>
      <c r="L72">
        <v>555.0678043425404</v>
      </c>
      <c r="M72">
        <v>27.091227597145124</v>
      </c>
      <c r="N72">
        <v>17.389407751896947</v>
      </c>
      <c r="O72">
        <v>0</v>
      </c>
      <c r="P72">
        <v>36.970370006804977</v>
      </c>
      <c r="Q72">
        <v>3.1099519563679245</v>
      </c>
      <c r="R72">
        <v>12.481012945168429</v>
      </c>
      <c r="S72">
        <v>7.7710895944572753</v>
      </c>
      <c r="T72">
        <v>0</v>
      </c>
      <c r="U72">
        <v>24.65998864612628</v>
      </c>
      <c r="V72">
        <v>6.1001334087481141</v>
      </c>
      <c r="W72">
        <v>9.8270276963448904</v>
      </c>
      <c r="X72">
        <v>37.060570720317934</v>
      </c>
      <c r="Y72">
        <v>0</v>
      </c>
      <c r="Z72">
        <v>0.32383125000000001</v>
      </c>
      <c r="AA72">
        <v>0</v>
      </c>
      <c r="AB72">
        <v>3.8772626234058509</v>
      </c>
      <c r="AC72">
        <v>0.3748765579550809</v>
      </c>
      <c r="AD72">
        <v>5.3790621354277075</v>
      </c>
      <c r="AE72">
        <v>9.701309533281373</v>
      </c>
      <c r="AF72">
        <v>7.8367162499999994</v>
      </c>
      <c r="AG72">
        <v>6.350719809200001</v>
      </c>
      <c r="AH72">
        <v>25.0895817</v>
      </c>
      <c r="AI72">
        <v>0</v>
      </c>
      <c r="AJ72">
        <v>0</v>
      </c>
      <c r="AK72">
        <v>13.073667096611505</v>
      </c>
      <c r="AL72">
        <v>0</v>
      </c>
      <c r="AM72">
        <v>1.554044438859715</v>
      </c>
      <c r="AN72">
        <v>0.67914399999999997</v>
      </c>
      <c r="AO72">
        <v>0</v>
      </c>
      <c r="AP72">
        <v>0</v>
      </c>
      <c r="AQ72">
        <v>13.7434268815873</v>
      </c>
      <c r="AR72">
        <v>0.64996530000000008</v>
      </c>
      <c r="AS72">
        <v>1.385949805679453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836.51823210429234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8.9701991675163306</v>
      </c>
      <c r="L73">
        <v>555.0678043425404</v>
      </c>
      <c r="M73">
        <v>27.091227597145124</v>
      </c>
      <c r="N73">
        <v>17.389407751896947</v>
      </c>
      <c r="O73">
        <v>0</v>
      </c>
      <c r="P73">
        <v>36.970370006804977</v>
      </c>
      <c r="Q73">
        <v>3.1107122606120434</v>
      </c>
      <c r="R73">
        <v>12.481012945168429</v>
      </c>
      <c r="S73">
        <v>7.7703992405213267</v>
      </c>
      <c r="T73">
        <v>0</v>
      </c>
      <c r="U73">
        <v>24.65998864612628</v>
      </c>
      <c r="V73">
        <v>6.1001334087481141</v>
      </c>
      <c r="W73">
        <v>9.8270276963448904</v>
      </c>
      <c r="X73">
        <v>37.060570720317934</v>
      </c>
      <c r="Y73">
        <v>0</v>
      </c>
      <c r="Z73">
        <v>3.839343238636364</v>
      </c>
      <c r="AA73">
        <v>2.0694174632911393</v>
      </c>
      <c r="AB73">
        <v>7.7545255536384081</v>
      </c>
      <c r="AC73">
        <v>8.5558096393906098</v>
      </c>
      <c r="AD73">
        <v>5.3790621354277075</v>
      </c>
      <c r="AE73">
        <v>9.701309533281373</v>
      </c>
      <c r="AF73">
        <v>10.448954999999998</v>
      </c>
      <c r="AG73">
        <v>6.350719809200001</v>
      </c>
      <c r="AH73">
        <v>34.428481631700109</v>
      </c>
      <c r="AI73">
        <v>1.124341946582875</v>
      </c>
      <c r="AJ73">
        <v>0</v>
      </c>
      <c r="AK73">
        <v>13.073667096611505</v>
      </c>
      <c r="AL73">
        <v>0</v>
      </c>
      <c r="AM73">
        <v>3.101810282820705</v>
      </c>
      <c r="AN73">
        <v>0.67914399999999997</v>
      </c>
      <c r="AO73">
        <v>0</v>
      </c>
      <c r="AP73">
        <v>0.1131258830157415</v>
      </c>
      <c r="AQ73">
        <v>13.7434268815873</v>
      </c>
      <c r="AR73">
        <v>0.64996530000000008</v>
      </c>
      <c r="AS73">
        <v>1.385949805679453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868.89790898460592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8.9701991675163306</v>
      </c>
      <c r="L74">
        <v>555.0678043425404</v>
      </c>
      <c r="M74">
        <v>27.091227597145124</v>
      </c>
      <c r="N74">
        <v>17.389407751896947</v>
      </c>
      <c r="O74">
        <v>0</v>
      </c>
      <c r="P74">
        <v>36.970370006804977</v>
      </c>
      <c r="Q74">
        <v>3.1107122606120434</v>
      </c>
      <c r="R74">
        <v>12.481012945168429</v>
      </c>
      <c r="S74">
        <v>7.7703992405213267</v>
      </c>
      <c r="T74">
        <v>0</v>
      </c>
      <c r="U74">
        <v>24.65998864612628</v>
      </c>
      <c r="V74">
        <v>6.1001334087481141</v>
      </c>
      <c r="W74">
        <v>9.8270276963448904</v>
      </c>
      <c r="X74">
        <v>37.060570720317934</v>
      </c>
      <c r="Y74">
        <v>0</v>
      </c>
      <c r="Z74">
        <v>3.839343238636364</v>
      </c>
      <c r="AA74">
        <v>4.0923314666666668</v>
      </c>
      <c r="AB74">
        <v>7.7545255536384081</v>
      </c>
      <c r="AC74">
        <v>8.5558096393906098</v>
      </c>
      <c r="AD74">
        <v>8.0685933565480692</v>
      </c>
      <c r="AE74">
        <v>9.701309533281373</v>
      </c>
      <c r="AF74">
        <v>10.448954999999998</v>
      </c>
      <c r="AG74">
        <v>6.350719809200001</v>
      </c>
      <c r="AH74">
        <v>39.028238200000004</v>
      </c>
      <c r="AI74">
        <v>4.8136832144540458</v>
      </c>
      <c r="AJ74">
        <v>0</v>
      </c>
      <c r="AK74">
        <v>13.073667096611505</v>
      </c>
      <c r="AL74">
        <v>0</v>
      </c>
      <c r="AM74">
        <v>3.101810282820705</v>
      </c>
      <c r="AN74">
        <v>0.67914399999999997</v>
      </c>
      <c r="AO74">
        <v>0</v>
      </c>
      <c r="AP74">
        <v>0.1131258830157415</v>
      </c>
      <c r="AQ74">
        <v>13.7434268815873</v>
      </c>
      <c r="AR74">
        <v>0.64996530000000008</v>
      </c>
      <c r="AS74">
        <v>1.385949805679453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881.89945204527282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8.9701991675163306</v>
      </c>
      <c r="L75">
        <v>555.0678043425404</v>
      </c>
      <c r="M75">
        <v>27.091227597145124</v>
      </c>
      <c r="N75">
        <v>17.389407751896947</v>
      </c>
      <c r="O75">
        <v>0</v>
      </c>
      <c r="P75">
        <v>36.970370006804977</v>
      </c>
      <c r="Q75">
        <v>3.1107122606120434</v>
      </c>
      <c r="R75">
        <v>12.481012945168429</v>
      </c>
      <c r="S75">
        <v>7.7703992405213267</v>
      </c>
      <c r="T75">
        <v>0</v>
      </c>
      <c r="U75">
        <v>24.65998864612628</v>
      </c>
      <c r="V75">
        <v>6.1001334087481141</v>
      </c>
      <c r="W75">
        <v>9.8270276963448904</v>
      </c>
      <c r="X75">
        <v>37.060570720317934</v>
      </c>
      <c r="Y75">
        <v>0</v>
      </c>
      <c r="Z75">
        <v>3.839343238636364</v>
      </c>
      <c r="AA75">
        <v>6.5105273333333322</v>
      </c>
      <c r="AB75">
        <v>7.7545255536384081</v>
      </c>
      <c r="AC75">
        <v>8.5558096393906098</v>
      </c>
      <c r="AD75">
        <v>8.0685933565480692</v>
      </c>
      <c r="AE75">
        <v>9.701309533281373</v>
      </c>
      <c r="AF75">
        <v>10.448954999999998</v>
      </c>
      <c r="AG75">
        <v>6.350719809200001</v>
      </c>
      <c r="AH75">
        <v>39.028238200000004</v>
      </c>
      <c r="AI75">
        <v>4.8136832144540458</v>
      </c>
      <c r="AJ75">
        <v>0</v>
      </c>
      <c r="AK75">
        <v>13.073667096611505</v>
      </c>
      <c r="AL75">
        <v>0</v>
      </c>
      <c r="AM75">
        <v>3.101810282820705</v>
      </c>
      <c r="AN75">
        <v>0.67914399999999997</v>
      </c>
      <c r="AO75">
        <v>0</v>
      </c>
      <c r="AP75">
        <v>0.1131258830157415</v>
      </c>
      <c r="AQ75">
        <v>13.7434268815873</v>
      </c>
      <c r="AR75">
        <v>0.64996530000000008</v>
      </c>
      <c r="AS75">
        <v>1.385949805679453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884.3176479119395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8.9701991675163306</v>
      </c>
      <c r="L76">
        <v>555.0678043425404</v>
      </c>
      <c r="M76">
        <v>27.091227597145124</v>
      </c>
      <c r="N76">
        <v>17.389407751896947</v>
      </c>
      <c r="O76">
        <v>0</v>
      </c>
      <c r="P76">
        <v>36.970370006804977</v>
      </c>
      <c r="Q76">
        <v>3.1107122606120434</v>
      </c>
      <c r="R76">
        <v>12.481012945168429</v>
      </c>
      <c r="S76">
        <v>7.7703992405213267</v>
      </c>
      <c r="T76">
        <v>0</v>
      </c>
      <c r="U76">
        <v>24.65998864612628</v>
      </c>
      <c r="V76">
        <v>6.1001334087481141</v>
      </c>
      <c r="W76">
        <v>9.8270276963448904</v>
      </c>
      <c r="X76">
        <v>37.060570720317934</v>
      </c>
      <c r="Y76">
        <v>0</v>
      </c>
      <c r="Z76">
        <v>3.839343238636364</v>
      </c>
      <c r="AA76">
        <v>7.6731214999999997</v>
      </c>
      <c r="AB76">
        <v>7.7545255536384081</v>
      </c>
      <c r="AC76">
        <v>8.5558096393906098</v>
      </c>
      <c r="AD76">
        <v>8.0685933565480692</v>
      </c>
      <c r="AE76">
        <v>9.701309533281373</v>
      </c>
      <c r="AF76">
        <v>10.448954999999998</v>
      </c>
      <c r="AG76">
        <v>6.350719809200001</v>
      </c>
      <c r="AH76">
        <v>41.314177773959869</v>
      </c>
      <c r="AI76">
        <v>4.8136832144540458</v>
      </c>
      <c r="AJ76">
        <v>0</v>
      </c>
      <c r="AK76">
        <v>13.073667096611505</v>
      </c>
      <c r="AL76">
        <v>0</v>
      </c>
      <c r="AM76">
        <v>3.101810282820705</v>
      </c>
      <c r="AN76">
        <v>0.67914399999999997</v>
      </c>
      <c r="AO76">
        <v>0</v>
      </c>
      <c r="AP76">
        <v>0.1131258830157415</v>
      </c>
      <c r="AQ76">
        <v>13.7434268815873</v>
      </c>
      <c r="AR76">
        <v>0.64996530000000008</v>
      </c>
      <c r="AS76">
        <v>1.385949805679453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887.76618165256593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8.9701991675163306</v>
      </c>
      <c r="L77">
        <v>555.0678043425404</v>
      </c>
      <c r="M77">
        <v>27.091227597145124</v>
      </c>
      <c r="N77">
        <v>17.389407751896947</v>
      </c>
      <c r="O77">
        <v>0</v>
      </c>
      <c r="P77">
        <v>36.970370006804977</v>
      </c>
      <c r="Q77">
        <v>3.1107122606120434</v>
      </c>
      <c r="R77">
        <v>12.481012945168429</v>
      </c>
      <c r="S77">
        <v>7.7703992405213267</v>
      </c>
      <c r="T77">
        <v>0</v>
      </c>
      <c r="U77">
        <v>24.65998864612628</v>
      </c>
      <c r="V77">
        <v>6.1001334087481141</v>
      </c>
      <c r="W77">
        <v>9.8270276963448904</v>
      </c>
      <c r="X77">
        <v>37.060570720317934</v>
      </c>
      <c r="Y77">
        <v>0</v>
      </c>
      <c r="Z77">
        <v>3.839343238636364</v>
      </c>
      <c r="AA77">
        <v>7.6731214999999997</v>
      </c>
      <c r="AB77">
        <v>7.7545255536384081</v>
      </c>
      <c r="AC77">
        <v>8.5558096393906098</v>
      </c>
      <c r="AD77">
        <v>8.0685933565480692</v>
      </c>
      <c r="AE77">
        <v>9.701309533281373</v>
      </c>
      <c r="AF77">
        <v>10.448954999999998</v>
      </c>
      <c r="AG77">
        <v>6.350719809200001</v>
      </c>
      <c r="AH77">
        <v>36.2405069</v>
      </c>
      <c r="AI77">
        <v>4.8136832144540458</v>
      </c>
      <c r="AJ77">
        <v>0</v>
      </c>
      <c r="AK77">
        <v>13.073667096611505</v>
      </c>
      <c r="AL77">
        <v>0</v>
      </c>
      <c r="AM77">
        <v>3.101810282820705</v>
      </c>
      <c r="AN77">
        <v>0.67914399999999997</v>
      </c>
      <c r="AO77">
        <v>0</v>
      </c>
      <c r="AP77">
        <v>0.1131258830157415</v>
      </c>
      <c r="AQ77">
        <v>13.7434268815873</v>
      </c>
      <c r="AR77">
        <v>0.64996530000000008</v>
      </c>
      <c r="AS77">
        <v>1.385949805679453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882.69251077860611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8.9701991675163306</v>
      </c>
      <c r="L78">
        <v>555.0678043425404</v>
      </c>
      <c r="M78">
        <v>27.091227597145124</v>
      </c>
      <c r="N78">
        <v>17.389407751896947</v>
      </c>
      <c r="O78">
        <v>0</v>
      </c>
      <c r="P78">
        <v>36.970370006804977</v>
      </c>
      <c r="Q78">
        <v>3.1107122606120434</v>
      </c>
      <c r="R78">
        <v>12.481012945168429</v>
      </c>
      <c r="S78">
        <v>7.7703992405213267</v>
      </c>
      <c r="T78">
        <v>0</v>
      </c>
      <c r="U78">
        <v>24.65998864612628</v>
      </c>
      <c r="V78">
        <v>6.1001334087481141</v>
      </c>
      <c r="W78">
        <v>9.8270276963448904</v>
      </c>
      <c r="X78">
        <v>37.060570720317934</v>
      </c>
      <c r="Y78">
        <v>0</v>
      </c>
      <c r="Z78">
        <v>3.839343238636364</v>
      </c>
      <c r="AA78">
        <v>7.6731214999999997</v>
      </c>
      <c r="AB78">
        <v>7.7545255536384081</v>
      </c>
      <c r="AC78">
        <v>8.5558096393906098</v>
      </c>
      <c r="AD78">
        <v>5.3790621354277075</v>
      </c>
      <c r="AE78">
        <v>9.701309533281373</v>
      </c>
      <c r="AF78">
        <v>10.448954999999998</v>
      </c>
      <c r="AG78">
        <v>6.350719809200001</v>
      </c>
      <c r="AH78">
        <v>28.797264190939813</v>
      </c>
      <c r="AI78">
        <v>4.8136832144540458</v>
      </c>
      <c r="AJ78">
        <v>0</v>
      </c>
      <c r="AK78">
        <v>13.073667096611505</v>
      </c>
      <c r="AL78">
        <v>0</v>
      </c>
      <c r="AM78">
        <v>3.101810282820705</v>
      </c>
      <c r="AN78">
        <v>0.67914399999999997</v>
      </c>
      <c r="AO78">
        <v>0</v>
      </c>
      <c r="AP78">
        <v>0.1131258830157415</v>
      </c>
      <c r="AQ78">
        <v>13.7434268815873</v>
      </c>
      <c r="AR78">
        <v>0.64996530000000008</v>
      </c>
      <c r="AS78">
        <v>1.385949805679453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872.55973684842559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8.9701991675163306</v>
      </c>
      <c r="L79">
        <v>555.0678043425404</v>
      </c>
      <c r="M79">
        <v>27.091227597145124</v>
      </c>
      <c r="N79">
        <v>17.389407751896947</v>
      </c>
      <c r="O79">
        <v>0</v>
      </c>
      <c r="P79">
        <v>36.970370006804977</v>
      </c>
      <c r="Q79">
        <v>3.1107122606120434</v>
      </c>
      <c r="R79">
        <v>12.481012945168429</v>
      </c>
      <c r="S79">
        <v>7.7703992405213267</v>
      </c>
      <c r="T79">
        <v>0</v>
      </c>
      <c r="U79">
        <v>24.65998864612628</v>
      </c>
      <c r="V79">
        <v>6.1001334087481141</v>
      </c>
      <c r="W79">
        <v>9.8270276963448904</v>
      </c>
      <c r="X79">
        <v>37.060570720317934</v>
      </c>
      <c r="Y79">
        <v>0</v>
      </c>
      <c r="Z79">
        <v>1.9196717727272727</v>
      </c>
      <c r="AA79">
        <v>7.6731214999999997</v>
      </c>
      <c r="AB79">
        <v>7.7545255536384081</v>
      </c>
      <c r="AC79">
        <v>0.3748765579550809</v>
      </c>
      <c r="AD79">
        <v>5.3790621354277075</v>
      </c>
      <c r="AE79">
        <v>9.701309533281373</v>
      </c>
      <c r="AF79">
        <v>7.8367162499999994</v>
      </c>
      <c r="AG79">
        <v>6.350719809200001</v>
      </c>
      <c r="AH79">
        <v>20.907984903400212</v>
      </c>
      <c r="AI79">
        <v>4.8136832144540458</v>
      </c>
      <c r="AJ79">
        <v>0</v>
      </c>
      <c r="AK79">
        <v>14.941333999999999</v>
      </c>
      <c r="AL79">
        <v>0</v>
      </c>
      <c r="AM79">
        <v>1.554044438859715</v>
      </c>
      <c r="AN79">
        <v>0.67914399999999997</v>
      </c>
      <c r="AO79">
        <v>0</v>
      </c>
      <c r="AP79">
        <v>0.1131258830157415</v>
      </c>
      <c r="AQ79">
        <v>13.7434268815873</v>
      </c>
      <c r="AR79">
        <v>0.64996530000000008</v>
      </c>
      <c r="AS79">
        <v>1.385949805679453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852.27751532296884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8.9701991675163306</v>
      </c>
      <c r="L80">
        <v>555.0678043425404</v>
      </c>
      <c r="M80">
        <v>27.091227597145124</v>
      </c>
      <c r="N80">
        <v>17.389407751896947</v>
      </c>
      <c r="O80">
        <v>0</v>
      </c>
      <c r="P80">
        <v>36.970370006804977</v>
      </c>
      <c r="Q80">
        <v>3.1107122606120434</v>
      </c>
      <c r="R80">
        <v>12.481012945168429</v>
      </c>
      <c r="S80">
        <v>7.7703992405213267</v>
      </c>
      <c r="T80">
        <v>0</v>
      </c>
      <c r="U80">
        <v>24.65998864612628</v>
      </c>
      <c r="V80">
        <v>6.1001334087481141</v>
      </c>
      <c r="W80">
        <v>9.8270276963448904</v>
      </c>
      <c r="X80">
        <v>37.060570720317934</v>
      </c>
      <c r="Y80">
        <v>0</v>
      </c>
      <c r="Z80">
        <v>1.9196717727272727</v>
      </c>
      <c r="AA80">
        <v>4.1351149565400842</v>
      </c>
      <c r="AB80">
        <v>3.8772626234058509</v>
      </c>
      <c r="AC80">
        <v>0</v>
      </c>
      <c r="AD80">
        <v>2.6833090530658592</v>
      </c>
      <c r="AE80">
        <v>4.850654613250196</v>
      </c>
      <c r="AF80">
        <v>5.224477499999999</v>
      </c>
      <c r="AG80">
        <v>6.350719809200001</v>
      </c>
      <c r="AH80">
        <v>12.544790696599788</v>
      </c>
      <c r="AI80">
        <v>1.124341946582875</v>
      </c>
      <c r="AJ80">
        <v>0</v>
      </c>
      <c r="AK80">
        <v>14.941333999999999</v>
      </c>
      <c r="AL80">
        <v>0</v>
      </c>
      <c r="AM80">
        <v>0</v>
      </c>
      <c r="AN80">
        <v>0.67914399999999997</v>
      </c>
      <c r="AO80">
        <v>0</v>
      </c>
      <c r="AP80">
        <v>0.1131258830157415</v>
      </c>
      <c r="AQ80">
        <v>13.7434268815873</v>
      </c>
      <c r="AR80">
        <v>0.97494795000000001</v>
      </c>
      <c r="AS80">
        <v>1.385949805679453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821.04712527539698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8.9701991675163306</v>
      </c>
      <c r="L81">
        <v>555.0678043425404</v>
      </c>
      <c r="M81">
        <v>27.091227597145124</v>
      </c>
      <c r="N81">
        <v>17.389407751896947</v>
      </c>
      <c r="O81">
        <v>0</v>
      </c>
      <c r="P81">
        <v>36.970370006804977</v>
      </c>
      <c r="Q81">
        <v>3.1107122606120434</v>
      </c>
      <c r="R81">
        <v>12.481012945168429</v>
      </c>
      <c r="S81">
        <v>7.7703992405213267</v>
      </c>
      <c r="T81">
        <v>0</v>
      </c>
      <c r="U81">
        <v>24.65998864612628</v>
      </c>
      <c r="V81">
        <v>6.1001334087481141</v>
      </c>
      <c r="W81">
        <v>9.8270276963448904</v>
      </c>
      <c r="X81">
        <v>37.060570720317934</v>
      </c>
      <c r="Y81">
        <v>0</v>
      </c>
      <c r="Z81">
        <v>1.9196717727272727</v>
      </c>
      <c r="AA81">
        <v>1.8601506666666667</v>
      </c>
      <c r="AB81">
        <v>0</v>
      </c>
      <c r="AC81">
        <v>0</v>
      </c>
      <c r="AD81">
        <v>0</v>
      </c>
      <c r="AE81">
        <v>4.850654613250196</v>
      </c>
      <c r="AF81">
        <v>2.6122387499999995</v>
      </c>
      <c r="AG81">
        <v>6.350719809200001</v>
      </c>
      <c r="AH81">
        <v>5.8542355765997884</v>
      </c>
      <c r="AI81">
        <v>0</v>
      </c>
      <c r="AJ81">
        <v>0</v>
      </c>
      <c r="AK81">
        <v>14.941333999999999</v>
      </c>
      <c r="AL81">
        <v>0</v>
      </c>
      <c r="AM81">
        <v>0</v>
      </c>
      <c r="AN81">
        <v>0.67914399999999997</v>
      </c>
      <c r="AO81">
        <v>0</v>
      </c>
      <c r="AP81">
        <v>0.1131258830157415</v>
      </c>
      <c r="AQ81">
        <v>13.7434268815873</v>
      </c>
      <c r="AR81">
        <v>6.4996529999999995</v>
      </c>
      <c r="AS81">
        <v>1.385949805679453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807.30915854246894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8.9701991675163306</v>
      </c>
      <c r="L82">
        <v>555.0678043425404</v>
      </c>
      <c r="M82">
        <v>27.091227597145124</v>
      </c>
      <c r="N82">
        <v>17.389407751896947</v>
      </c>
      <c r="O82">
        <v>0</v>
      </c>
      <c r="P82">
        <v>36.970370006804977</v>
      </c>
      <c r="Q82">
        <v>3.1107122606120434</v>
      </c>
      <c r="R82">
        <v>12.481012945168429</v>
      </c>
      <c r="S82">
        <v>7.7703992405213267</v>
      </c>
      <c r="T82">
        <v>0</v>
      </c>
      <c r="U82">
        <v>24.65998864612628</v>
      </c>
      <c r="V82">
        <v>6.1001334087481141</v>
      </c>
      <c r="W82">
        <v>9.8270276963448904</v>
      </c>
      <c r="X82">
        <v>37.060570720317934</v>
      </c>
      <c r="Y82">
        <v>0</v>
      </c>
      <c r="Z82">
        <v>1.9196717727272727</v>
      </c>
      <c r="AA82">
        <v>0</v>
      </c>
      <c r="AB82">
        <v>0</v>
      </c>
      <c r="AC82">
        <v>0</v>
      </c>
      <c r="AD82">
        <v>0</v>
      </c>
      <c r="AE82">
        <v>4.850654613250196</v>
      </c>
      <c r="AF82">
        <v>2.6122387499999995</v>
      </c>
      <c r="AG82">
        <v>6.350719809200001</v>
      </c>
      <c r="AH82">
        <v>0</v>
      </c>
      <c r="AI82">
        <v>0</v>
      </c>
      <c r="AJ82">
        <v>0</v>
      </c>
      <c r="AK82">
        <v>14.941333999999999</v>
      </c>
      <c r="AL82">
        <v>0</v>
      </c>
      <c r="AM82">
        <v>0</v>
      </c>
      <c r="AN82">
        <v>0.67914399999999997</v>
      </c>
      <c r="AO82">
        <v>0</v>
      </c>
      <c r="AP82">
        <v>0.1131258830157415</v>
      </c>
      <c r="AQ82">
        <v>13.7434268815873</v>
      </c>
      <c r="AR82">
        <v>6.4996529999999995</v>
      </c>
      <c r="AS82">
        <v>1.385949805679453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799.59477229920253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8.9701991675163306</v>
      </c>
      <c r="L83">
        <v>555.0678043425404</v>
      </c>
      <c r="M83">
        <v>27.091227597145124</v>
      </c>
      <c r="N83">
        <v>17.389407751896947</v>
      </c>
      <c r="O83">
        <v>0</v>
      </c>
      <c r="P83">
        <v>36.970370006804977</v>
      </c>
      <c r="Q83">
        <v>3.1107122606120434</v>
      </c>
      <c r="R83">
        <v>12.481012945168429</v>
      </c>
      <c r="S83">
        <v>7.7703992405213267</v>
      </c>
      <c r="T83">
        <v>0</v>
      </c>
      <c r="U83">
        <v>23.979777542481319</v>
      </c>
      <c r="V83">
        <v>6.1001334087481141</v>
      </c>
      <c r="W83">
        <v>9.8270276963448904</v>
      </c>
      <c r="X83">
        <v>37.060570720317934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4.850654613250196</v>
      </c>
      <c r="AF83">
        <v>2.6122387499999995</v>
      </c>
      <c r="AG83">
        <v>6.350719809200001</v>
      </c>
      <c r="AH83">
        <v>0</v>
      </c>
      <c r="AI83">
        <v>0</v>
      </c>
      <c r="AJ83">
        <v>0</v>
      </c>
      <c r="AK83">
        <v>14.941333999999999</v>
      </c>
      <c r="AL83">
        <v>0</v>
      </c>
      <c r="AM83">
        <v>0</v>
      </c>
      <c r="AN83">
        <v>0.67914399999999997</v>
      </c>
      <c r="AO83">
        <v>0</v>
      </c>
      <c r="AP83">
        <v>0.64104636362883183</v>
      </c>
      <c r="AQ83">
        <v>13.7434268815873</v>
      </c>
      <c r="AR83">
        <v>0.97494795000000001</v>
      </c>
      <c r="AS83">
        <v>2.4551109440975321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793.0672659918614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8.9701991675163306</v>
      </c>
      <c r="L84">
        <v>555.0678043425404</v>
      </c>
      <c r="M84">
        <v>27.091227597145124</v>
      </c>
      <c r="N84">
        <v>17.389407751896947</v>
      </c>
      <c r="O84">
        <v>0</v>
      </c>
      <c r="P84">
        <v>36.970370006804977</v>
      </c>
      <c r="Q84">
        <v>3.1107122606120434</v>
      </c>
      <c r="R84">
        <v>12.481012945168429</v>
      </c>
      <c r="S84">
        <v>7.7703992405213267</v>
      </c>
      <c r="T84">
        <v>0</v>
      </c>
      <c r="U84">
        <v>23.320122749763129</v>
      </c>
      <c r="V84">
        <v>6.1001334087481141</v>
      </c>
      <c r="W84">
        <v>9.8270276963448904</v>
      </c>
      <c r="X84">
        <v>37.060570720317934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4.850654613250196</v>
      </c>
      <c r="AF84">
        <v>2.6122387499999995</v>
      </c>
      <c r="AG84">
        <v>6.350719809200001</v>
      </c>
      <c r="AH84">
        <v>0</v>
      </c>
      <c r="AI84">
        <v>0</v>
      </c>
      <c r="AJ84">
        <v>0</v>
      </c>
      <c r="AK84">
        <v>14.941333999999999</v>
      </c>
      <c r="AL84">
        <v>0</v>
      </c>
      <c r="AM84">
        <v>0</v>
      </c>
      <c r="AN84">
        <v>0.67914399999999997</v>
      </c>
      <c r="AO84">
        <v>0</v>
      </c>
      <c r="AP84">
        <v>0.64104636362883183</v>
      </c>
      <c r="AQ84">
        <v>13.7434268815873</v>
      </c>
      <c r="AR84">
        <v>0.64996530000000008</v>
      </c>
      <c r="AS84">
        <v>2.4551109440975321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792.08262854914312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8.9702074837127217</v>
      </c>
      <c r="L85">
        <v>555.0678043425404</v>
      </c>
      <c r="M85">
        <v>27.091227597145124</v>
      </c>
      <c r="N85">
        <v>17.389407751896947</v>
      </c>
      <c r="O85">
        <v>0</v>
      </c>
      <c r="P85">
        <v>36.970370006804977</v>
      </c>
      <c r="Q85">
        <v>3.1107122606120434</v>
      </c>
      <c r="R85">
        <v>12.481012945168429</v>
      </c>
      <c r="S85">
        <v>7.7703992405213267</v>
      </c>
      <c r="T85">
        <v>0</v>
      </c>
      <c r="U85">
        <v>22.649240766699172</v>
      </c>
      <c r="V85">
        <v>6.1001334087481141</v>
      </c>
      <c r="W85">
        <v>9.8270276963448904</v>
      </c>
      <c r="X85">
        <v>37.060570720317934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4.850654613250196</v>
      </c>
      <c r="AF85">
        <v>2.6122387499999995</v>
      </c>
      <c r="AG85">
        <v>6.350719809200001</v>
      </c>
      <c r="AH85">
        <v>0</v>
      </c>
      <c r="AI85">
        <v>0</v>
      </c>
      <c r="AJ85">
        <v>0</v>
      </c>
      <c r="AK85">
        <v>14.941333999999999</v>
      </c>
      <c r="AL85">
        <v>0</v>
      </c>
      <c r="AM85">
        <v>0</v>
      </c>
      <c r="AN85">
        <v>0.67914399999999997</v>
      </c>
      <c r="AO85">
        <v>0</v>
      </c>
      <c r="AP85">
        <v>0.64104636362883183</v>
      </c>
      <c r="AQ85">
        <v>13.7434268815873</v>
      </c>
      <c r="AR85">
        <v>0.64996530000000008</v>
      </c>
      <c r="AS85">
        <v>1.385949805679453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790.34259374385761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8.9799136790024967</v>
      </c>
      <c r="L86">
        <v>518.13008858313708</v>
      </c>
      <c r="M86">
        <v>27.091227597145124</v>
      </c>
      <c r="N86">
        <v>17.389407751896947</v>
      </c>
      <c r="O86">
        <v>0</v>
      </c>
      <c r="P86">
        <v>36.970370006804977</v>
      </c>
      <c r="Q86">
        <v>3.1105486718009483</v>
      </c>
      <c r="R86">
        <v>12.481012945168429</v>
      </c>
      <c r="S86">
        <v>7.7692410362116986</v>
      </c>
      <c r="T86">
        <v>0</v>
      </c>
      <c r="U86">
        <v>22.020182155359279</v>
      </c>
      <c r="V86">
        <v>6.1001334087481141</v>
      </c>
      <c r="W86">
        <v>9.8270276963448904</v>
      </c>
      <c r="X86">
        <v>37.060570720317934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4.850654613250196</v>
      </c>
      <c r="AF86">
        <v>2.6122387499999995</v>
      </c>
      <c r="AG86">
        <v>6.350719809200001</v>
      </c>
      <c r="AH86">
        <v>0</v>
      </c>
      <c r="AI86">
        <v>0</v>
      </c>
      <c r="AJ86">
        <v>0</v>
      </c>
      <c r="AK86">
        <v>14.941333999999999</v>
      </c>
      <c r="AL86">
        <v>0</v>
      </c>
      <c r="AM86">
        <v>0</v>
      </c>
      <c r="AN86">
        <v>0.67914399999999997</v>
      </c>
      <c r="AO86">
        <v>0</v>
      </c>
      <c r="AP86">
        <v>0.64104636362883183</v>
      </c>
      <c r="AQ86">
        <v>13.7434268815873</v>
      </c>
      <c r="AR86">
        <v>0.64996530000000008</v>
      </c>
      <c r="AS86">
        <v>1.385949805679453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752.78420377528357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1.9200121085029054</v>
      </c>
      <c r="L87">
        <v>431.77946979500382</v>
      </c>
      <c r="M87">
        <v>27.091227597145124</v>
      </c>
      <c r="N87">
        <v>17.389407751896947</v>
      </c>
      <c r="O87">
        <v>0</v>
      </c>
      <c r="P87">
        <v>36.970370006804977</v>
      </c>
      <c r="Q87">
        <v>1.9205034372413792</v>
      </c>
      <c r="R87">
        <v>12.481012945168429</v>
      </c>
      <c r="S87">
        <v>1.9197925812619503</v>
      </c>
      <c r="T87">
        <v>0</v>
      </c>
      <c r="U87">
        <v>20.540706198608252</v>
      </c>
      <c r="V87">
        <v>6.1001334087481141</v>
      </c>
      <c r="W87">
        <v>9.8270276963448904</v>
      </c>
      <c r="X87">
        <v>37.060570720317934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4.850654613250196</v>
      </c>
      <c r="AF87">
        <v>2.6122387499999995</v>
      </c>
      <c r="AG87">
        <v>6.350719809200001</v>
      </c>
      <c r="AH87">
        <v>0</v>
      </c>
      <c r="AI87">
        <v>0</v>
      </c>
      <c r="AJ87">
        <v>0</v>
      </c>
      <c r="AK87">
        <v>14.941333999999999</v>
      </c>
      <c r="AL87">
        <v>0</v>
      </c>
      <c r="AM87">
        <v>0</v>
      </c>
      <c r="AN87">
        <v>0.67914399999999997</v>
      </c>
      <c r="AO87">
        <v>0</v>
      </c>
      <c r="AP87">
        <v>1.8854307700082849</v>
      </c>
      <c r="AQ87">
        <v>9.1622846899999981</v>
      </c>
      <c r="AR87">
        <v>0.64996530000000008</v>
      </c>
      <c r="AS87">
        <v>1.385949805679453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647.51795598518254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1.9200121085029054</v>
      </c>
      <c r="L88">
        <v>366.53306525296665</v>
      </c>
      <c r="M88">
        <v>27.091227597145124</v>
      </c>
      <c r="N88">
        <v>17.389407751896947</v>
      </c>
      <c r="O88">
        <v>0</v>
      </c>
      <c r="P88">
        <v>36.970370006804977</v>
      </c>
      <c r="Q88">
        <v>1.9205034372413792</v>
      </c>
      <c r="R88">
        <v>12.481012945168429</v>
      </c>
      <c r="S88">
        <v>1.9197925812619503</v>
      </c>
      <c r="T88">
        <v>0</v>
      </c>
      <c r="U88">
        <v>20.540706198608252</v>
      </c>
      <c r="V88">
        <v>6.1001334087481141</v>
      </c>
      <c r="W88">
        <v>9.8270276963448904</v>
      </c>
      <c r="X88">
        <v>37.060570720317934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4.850654613250196</v>
      </c>
      <c r="AF88">
        <v>2.6122387499999995</v>
      </c>
      <c r="AG88">
        <v>6.350719809200001</v>
      </c>
      <c r="AH88">
        <v>0</v>
      </c>
      <c r="AI88">
        <v>0</v>
      </c>
      <c r="AJ88">
        <v>0</v>
      </c>
      <c r="AK88">
        <v>14.941333999999999</v>
      </c>
      <c r="AL88">
        <v>0</v>
      </c>
      <c r="AM88">
        <v>0</v>
      </c>
      <c r="AN88">
        <v>0.67914399999999997</v>
      </c>
      <c r="AO88">
        <v>0</v>
      </c>
      <c r="AP88">
        <v>1.8854307700082849</v>
      </c>
      <c r="AQ88">
        <v>9.1622846899999981</v>
      </c>
      <c r="AR88">
        <v>0.97494795000000001</v>
      </c>
      <c r="AS88">
        <v>1.385949805679453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582.59653409314535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1.9200121085029054</v>
      </c>
      <c r="L89">
        <v>366.53306525296665</v>
      </c>
      <c r="M89">
        <v>27.091227597145124</v>
      </c>
      <c r="N89">
        <v>17.389407751896947</v>
      </c>
      <c r="O89">
        <v>0</v>
      </c>
      <c r="P89">
        <v>36.970370006804977</v>
      </c>
      <c r="Q89">
        <v>1.9205034372413792</v>
      </c>
      <c r="R89">
        <v>12.481012945168429</v>
      </c>
      <c r="S89">
        <v>1.9197925812619503</v>
      </c>
      <c r="T89">
        <v>0</v>
      </c>
      <c r="U89">
        <v>20.540706198608252</v>
      </c>
      <c r="V89">
        <v>6.1001334087481141</v>
      </c>
      <c r="W89">
        <v>9.8270276963448904</v>
      </c>
      <c r="X89">
        <v>37.060570720317934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4.850654613250196</v>
      </c>
      <c r="AF89">
        <v>2.6122387499999995</v>
      </c>
      <c r="AG89">
        <v>6.350719809200001</v>
      </c>
      <c r="AH89">
        <v>0</v>
      </c>
      <c r="AI89">
        <v>0</v>
      </c>
      <c r="AJ89">
        <v>0</v>
      </c>
      <c r="AK89">
        <v>14.941333999999999</v>
      </c>
      <c r="AL89">
        <v>0</v>
      </c>
      <c r="AM89">
        <v>0</v>
      </c>
      <c r="AN89">
        <v>0.67914399999999997</v>
      </c>
      <c r="AO89">
        <v>0</v>
      </c>
      <c r="AP89">
        <v>1.8854307700082849</v>
      </c>
      <c r="AQ89">
        <v>9.1622846899999981</v>
      </c>
      <c r="AR89">
        <v>6.4996529999999995</v>
      </c>
      <c r="AS89">
        <v>1.385949805679453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588.12123914314532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1.9200121085029054</v>
      </c>
      <c r="L90">
        <v>366.53306525296665</v>
      </c>
      <c r="M90">
        <v>27.091227597145124</v>
      </c>
      <c r="N90">
        <v>17.389407751896947</v>
      </c>
      <c r="O90">
        <v>0</v>
      </c>
      <c r="P90">
        <v>36.970370006804977</v>
      </c>
      <c r="Q90">
        <v>1.9205034372413792</v>
      </c>
      <c r="R90">
        <v>12.746591933297182</v>
      </c>
      <c r="S90">
        <v>1.9197925812619503</v>
      </c>
      <c r="T90">
        <v>0</v>
      </c>
      <c r="U90">
        <v>20.540706198608252</v>
      </c>
      <c r="V90">
        <v>6.0992946361185982</v>
      </c>
      <c r="W90">
        <v>9.8270276963448904</v>
      </c>
      <c r="X90">
        <v>37.060570720317934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4.850654613250196</v>
      </c>
      <c r="AF90">
        <v>2.6122387499999995</v>
      </c>
      <c r="AG90">
        <v>6.350719809200001</v>
      </c>
      <c r="AH90">
        <v>0</v>
      </c>
      <c r="AI90">
        <v>0</v>
      </c>
      <c r="AJ90">
        <v>0</v>
      </c>
      <c r="AK90">
        <v>14.941333999999999</v>
      </c>
      <c r="AL90">
        <v>0</v>
      </c>
      <c r="AM90">
        <v>0</v>
      </c>
      <c r="AN90">
        <v>0.67914399999999997</v>
      </c>
      <c r="AO90">
        <v>0</v>
      </c>
      <c r="AP90">
        <v>1.8854307700082849</v>
      </c>
      <c r="AQ90">
        <v>4.5811424984126976</v>
      </c>
      <c r="AR90">
        <v>6.4996529999999995</v>
      </c>
      <c r="AS90">
        <v>1.385949805679453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583.80483716705726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1.9200108360297992</v>
      </c>
      <c r="L91">
        <v>305.1259744733523</v>
      </c>
      <c r="M91">
        <v>27.091227597145124</v>
      </c>
      <c r="N91">
        <v>17.389407751896947</v>
      </c>
      <c r="O91">
        <v>0</v>
      </c>
      <c r="P91">
        <v>36.970370006804977</v>
      </c>
      <c r="Q91">
        <v>1.9205034372413792</v>
      </c>
      <c r="R91">
        <v>12.27606199450412</v>
      </c>
      <c r="S91">
        <v>1.9197925812619503</v>
      </c>
      <c r="T91">
        <v>0</v>
      </c>
      <c r="U91">
        <v>20.540706198608252</v>
      </c>
      <c r="V91">
        <v>6.0992946361185982</v>
      </c>
      <c r="W91">
        <v>9.8270276963448904</v>
      </c>
      <c r="X91">
        <v>37.060570720317934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4.850654613250196</v>
      </c>
      <c r="AF91">
        <v>2.6122387499999995</v>
      </c>
      <c r="AG91">
        <v>6.350719809200001</v>
      </c>
      <c r="AH91">
        <v>0</v>
      </c>
      <c r="AI91">
        <v>0</v>
      </c>
      <c r="AJ91">
        <v>0</v>
      </c>
      <c r="AK91">
        <v>14.941333999999999</v>
      </c>
      <c r="AL91">
        <v>0</v>
      </c>
      <c r="AM91">
        <v>0</v>
      </c>
      <c r="AN91">
        <v>0.67914399999999997</v>
      </c>
      <c r="AO91">
        <v>0</v>
      </c>
      <c r="AP91">
        <v>0</v>
      </c>
      <c r="AQ91">
        <v>4.5811424984126976</v>
      </c>
      <c r="AR91">
        <v>0.97494795000000001</v>
      </c>
      <c r="AS91">
        <v>1.385949805679453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514.51707935616867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1.9199871963418118</v>
      </c>
      <c r="L92">
        <v>305.1259744733523</v>
      </c>
      <c r="M92">
        <v>27.091227597145124</v>
      </c>
      <c r="N92">
        <v>17.389407751896947</v>
      </c>
      <c r="O92">
        <v>0</v>
      </c>
      <c r="P92">
        <v>36.970370006804977</v>
      </c>
      <c r="Q92">
        <v>1.9205034372413792</v>
      </c>
      <c r="R92">
        <v>12.476290906674054</v>
      </c>
      <c r="S92">
        <v>1.9197925812619503</v>
      </c>
      <c r="T92">
        <v>0</v>
      </c>
      <c r="U92">
        <v>20.540706198608252</v>
      </c>
      <c r="V92">
        <v>6.0992946361185982</v>
      </c>
      <c r="W92">
        <v>9.8270276963448904</v>
      </c>
      <c r="X92">
        <v>37.060570720317934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4.850654613250196</v>
      </c>
      <c r="AF92">
        <v>2.6122387499999995</v>
      </c>
      <c r="AG92">
        <v>6.350719809200001</v>
      </c>
      <c r="AH92">
        <v>0</v>
      </c>
      <c r="AI92">
        <v>0</v>
      </c>
      <c r="AJ92">
        <v>0</v>
      </c>
      <c r="AK92">
        <v>14.941333999999999</v>
      </c>
      <c r="AL92">
        <v>0</v>
      </c>
      <c r="AM92">
        <v>0</v>
      </c>
      <c r="AN92">
        <v>0.67914399999999997</v>
      </c>
      <c r="AO92">
        <v>0</v>
      </c>
      <c r="AP92">
        <v>0</v>
      </c>
      <c r="AQ92">
        <v>0</v>
      </c>
      <c r="AR92">
        <v>0.64996530000000008</v>
      </c>
      <c r="AS92">
        <v>1.385949805679453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509.8111594802379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1.9199867104378434</v>
      </c>
      <c r="L93">
        <v>305.1259744733523</v>
      </c>
      <c r="M93">
        <v>27.091227597145124</v>
      </c>
      <c r="N93">
        <v>17.389407751896947</v>
      </c>
      <c r="O93">
        <v>0</v>
      </c>
      <c r="P93">
        <v>36.970370006804977</v>
      </c>
      <c r="Q93">
        <v>1.9205034372413792</v>
      </c>
      <c r="R93">
        <v>12.476290906674054</v>
      </c>
      <c r="S93">
        <v>1.9197925812619503</v>
      </c>
      <c r="T93">
        <v>0</v>
      </c>
      <c r="U93">
        <v>20.540706198608252</v>
      </c>
      <c r="V93">
        <v>6.0992946361185982</v>
      </c>
      <c r="W93">
        <v>9.8290673762643301</v>
      </c>
      <c r="X93">
        <v>37.351217957490441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4.850654613250196</v>
      </c>
      <c r="AF93">
        <v>2.6122387499999995</v>
      </c>
      <c r="AG93">
        <v>6.350719809200001</v>
      </c>
      <c r="AH93">
        <v>0</v>
      </c>
      <c r="AI93">
        <v>0</v>
      </c>
      <c r="AJ93">
        <v>0</v>
      </c>
      <c r="AK93">
        <v>14.941333999999999</v>
      </c>
      <c r="AL93">
        <v>0</v>
      </c>
      <c r="AM93">
        <v>0</v>
      </c>
      <c r="AN93">
        <v>0.67914399999999997</v>
      </c>
      <c r="AO93">
        <v>0</v>
      </c>
      <c r="AP93">
        <v>0</v>
      </c>
      <c r="AQ93">
        <v>0</v>
      </c>
      <c r="AR93">
        <v>0.64996530000000008</v>
      </c>
      <c r="AS93">
        <v>1.385949805679453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510.10384591142594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1.919985618900873</v>
      </c>
      <c r="L94">
        <v>305.1259744733523</v>
      </c>
      <c r="M94">
        <v>27.091227597145124</v>
      </c>
      <c r="N94">
        <v>17.389407751896947</v>
      </c>
      <c r="O94">
        <v>0</v>
      </c>
      <c r="P94">
        <v>36.970370006804977</v>
      </c>
      <c r="Q94">
        <v>1.9205034372413792</v>
      </c>
      <c r="R94">
        <v>12.476290906674054</v>
      </c>
      <c r="S94">
        <v>1.9197925812619503</v>
      </c>
      <c r="T94">
        <v>0</v>
      </c>
      <c r="U94">
        <v>20.540706198608252</v>
      </c>
      <c r="V94">
        <v>6.0992946361185982</v>
      </c>
      <c r="W94">
        <v>9.8290673762643301</v>
      </c>
      <c r="X94">
        <v>37.051666745136735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4.850654613250196</v>
      </c>
      <c r="AF94">
        <v>2.6122387499999995</v>
      </c>
      <c r="AG94">
        <v>6.350719809200001</v>
      </c>
      <c r="AH94">
        <v>0</v>
      </c>
      <c r="AI94">
        <v>0</v>
      </c>
      <c r="AJ94">
        <v>0</v>
      </c>
      <c r="AK94">
        <v>14.941333999999999</v>
      </c>
      <c r="AL94">
        <v>0</v>
      </c>
      <c r="AM94">
        <v>0</v>
      </c>
      <c r="AN94">
        <v>0.67914399999999997</v>
      </c>
      <c r="AO94">
        <v>0</v>
      </c>
      <c r="AP94">
        <v>0</v>
      </c>
      <c r="AQ94">
        <v>0</v>
      </c>
      <c r="AR94">
        <v>0.64996530000000008</v>
      </c>
      <c r="AS94">
        <v>1.385949805679453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509.80429360753516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1.9200230301737922</v>
      </c>
      <c r="L95">
        <v>305.1259744733523</v>
      </c>
      <c r="M95">
        <v>27.091227597145124</v>
      </c>
      <c r="N95">
        <v>17.389407751896947</v>
      </c>
      <c r="O95">
        <v>0</v>
      </c>
      <c r="P95">
        <v>36.970370006804977</v>
      </c>
      <c r="Q95">
        <v>1.9205034372413792</v>
      </c>
      <c r="R95">
        <v>3.459704643162393</v>
      </c>
      <c r="S95">
        <v>1.9197925812619503</v>
      </c>
      <c r="T95">
        <v>0</v>
      </c>
      <c r="U95">
        <v>20.540706198608252</v>
      </c>
      <c r="V95">
        <v>1.9208768901408448</v>
      </c>
      <c r="W95">
        <v>9.8290673762643301</v>
      </c>
      <c r="X95">
        <v>37.060570720317934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2.6122387499999995</v>
      </c>
      <c r="AG95">
        <v>6.350719809200001</v>
      </c>
      <c r="AH95">
        <v>0</v>
      </c>
      <c r="AI95">
        <v>0</v>
      </c>
      <c r="AJ95">
        <v>0</v>
      </c>
      <c r="AK95">
        <v>14.941333999999999</v>
      </c>
      <c r="AL95">
        <v>0</v>
      </c>
      <c r="AM95">
        <v>0</v>
      </c>
      <c r="AN95">
        <v>0.67914399999999997</v>
      </c>
      <c r="AO95">
        <v>0</v>
      </c>
      <c r="AP95">
        <v>0</v>
      </c>
      <c r="AQ95">
        <v>0</v>
      </c>
      <c r="AR95">
        <v>0.64996530000000008</v>
      </c>
      <c r="AS95">
        <v>1.385949805679453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491.76757637124973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1.9200169581346049</v>
      </c>
      <c r="L96">
        <v>305.12101353871481</v>
      </c>
      <c r="M96">
        <v>27.091227597145124</v>
      </c>
      <c r="N96">
        <v>17.389407751896947</v>
      </c>
      <c r="O96">
        <v>0</v>
      </c>
      <c r="P96">
        <v>36.970370006804977</v>
      </c>
      <c r="Q96">
        <v>1.9203010169491526</v>
      </c>
      <c r="R96">
        <v>2.5205213157894737</v>
      </c>
      <c r="S96">
        <v>1.9189180789754536</v>
      </c>
      <c r="T96">
        <v>0</v>
      </c>
      <c r="U96">
        <v>20.540706198608252</v>
      </c>
      <c r="V96">
        <v>1.9208768901408448</v>
      </c>
      <c r="W96">
        <v>9.8290673762643301</v>
      </c>
      <c r="X96">
        <v>37.060570720317934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2.6122387499999995</v>
      </c>
      <c r="AG96">
        <v>6.350719809200001</v>
      </c>
      <c r="AH96">
        <v>0</v>
      </c>
      <c r="AI96">
        <v>0</v>
      </c>
      <c r="AJ96">
        <v>0</v>
      </c>
      <c r="AK96">
        <v>14.941333999999999</v>
      </c>
      <c r="AL96">
        <v>0</v>
      </c>
      <c r="AM96">
        <v>0</v>
      </c>
      <c r="AN96">
        <v>0.67914399999999997</v>
      </c>
      <c r="AO96">
        <v>0</v>
      </c>
      <c r="AP96">
        <v>0</v>
      </c>
      <c r="AQ96">
        <v>0</v>
      </c>
      <c r="AR96">
        <v>0.97494795000000001</v>
      </c>
      <c r="AS96">
        <v>1.385949805679453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491.14733176462141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1.9200169581346049</v>
      </c>
      <c r="L97">
        <v>305.12101353871481</v>
      </c>
      <c r="M97">
        <v>27.091227597145124</v>
      </c>
      <c r="N97">
        <v>17.389407751896947</v>
      </c>
      <c r="O97">
        <v>0</v>
      </c>
      <c r="P97">
        <v>36.970370006804977</v>
      </c>
      <c r="Q97">
        <v>1.9203010169491526</v>
      </c>
      <c r="R97">
        <v>1.919</v>
      </c>
      <c r="S97">
        <v>1.9189180789754536</v>
      </c>
      <c r="T97">
        <v>0</v>
      </c>
      <c r="U97">
        <v>20.540706198608252</v>
      </c>
      <c r="V97">
        <v>1.919</v>
      </c>
      <c r="W97">
        <v>9.8269695252574802</v>
      </c>
      <c r="X97">
        <v>37.058571724137934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2.6122387499999995</v>
      </c>
      <c r="AG97">
        <v>6.350719809200001</v>
      </c>
      <c r="AH97">
        <v>0</v>
      </c>
      <c r="AI97">
        <v>0</v>
      </c>
      <c r="AJ97">
        <v>0</v>
      </c>
      <c r="AK97">
        <v>14.941333999999999</v>
      </c>
      <c r="AL97">
        <v>0</v>
      </c>
      <c r="AM97">
        <v>0</v>
      </c>
      <c r="AN97">
        <v>0.67914399999999997</v>
      </c>
      <c r="AO97">
        <v>0</v>
      </c>
      <c r="AP97">
        <v>0</v>
      </c>
      <c r="AQ97">
        <v>0</v>
      </c>
      <c r="AR97">
        <v>7.6370922749999997</v>
      </c>
      <c r="AS97">
        <v>1.385949805679453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497.20198103650421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1.9200169581346049</v>
      </c>
      <c r="L98">
        <v>305.12101353871481</v>
      </c>
      <c r="M98">
        <v>27.091227597145124</v>
      </c>
      <c r="N98">
        <v>17.389407751896947</v>
      </c>
      <c r="O98">
        <v>0</v>
      </c>
      <c r="P98">
        <v>36.970370006804977</v>
      </c>
      <c r="Q98">
        <v>1.9203010169491526</v>
      </c>
      <c r="R98">
        <v>1.919</v>
      </c>
      <c r="S98">
        <v>1.9189180789754536</v>
      </c>
      <c r="T98">
        <v>0</v>
      </c>
      <c r="U98">
        <v>20.540706198608252</v>
      </c>
      <c r="V98">
        <v>1.919</v>
      </c>
      <c r="W98">
        <v>9.8269695252574802</v>
      </c>
      <c r="X98">
        <v>37.059939837662334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2.6122387499999995</v>
      </c>
      <c r="AG98">
        <v>6.350719809200001</v>
      </c>
      <c r="AH98">
        <v>0</v>
      </c>
      <c r="AI98">
        <v>0</v>
      </c>
      <c r="AJ98">
        <v>0</v>
      </c>
      <c r="AK98">
        <v>14.941333999999999</v>
      </c>
      <c r="AL98">
        <v>0</v>
      </c>
      <c r="AM98">
        <v>0</v>
      </c>
      <c r="AN98">
        <v>0.67914399999999997</v>
      </c>
      <c r="AO98">
        <v>0</v>
      </c>
      <c r="AP98">
        <v>0</v>
      </c>
      <c r="AQ98">
        <v>0</v>
      </c>
      <c r="AR98">
        <v>7.6370922749999997</v>
      </c>
      <c r="AS98">
        <v>1.385949805679453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497.20334915002854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0.1410095368546721</v>
      </c>
      <c r="L99">
        <f t="shared" si="2"/>
        <v>11.025313127503013</v>
      </c>
      <c r="M99">
        <f t="shared" si="2"/>
        <v>0.64983017157955836</v>
      </c>
      <c r="N99">
        <f t="shared" si="2"/>
        <v>0.41715348762194476</v>
      </c>
      <c r="O99">
        <f t="shared" si="2"/>
        <v>0</v>
      </c>
      <c r="P99">
        <f t="shared" si="2"/>
        <v>0.88638133543236575</v>
      </c>
      <c r="Q99">
        <f t="shared" si="2"/>
        <v>6.2145650316751476E-2</v>
      </c>
      <c r="R99">
        <f t="shared" si="2"/>
        <v>0.22841444204515168</v>
      </c>
      <c r="S99">
        <f t="shared" si="2"/>
        <v>0.12460911638652342</v>
      </c>
      <c r="T99">
        <f t="shared" si="2"/>
        <v>0</v>
      </c>
      <c r="U99">
        <f t="shared" si="2"/>
        <v>0.57780914923053217</v>
      </c>
      <c r="V99">
        <f t="shared" si="2"/>
        <v>0.11818056416408153</v>
      </c>
      <c r="W99">
        <f t="shared" si="2"/>
        <v>0.22241014204203727</v>
      </c>
      <c r="X99">
        <f t="shared" si="2"/>
        <v>0.81984041069920577</v>
      </c>
      <c r="Y99">
        <f t="shared" si="2"/>
        <v>0</v>
      </c>
      <c r="Z99">
        <f t="shared" si="2"/>
        <v>1.3599617113636364E-2</v>
      </c>
      <c r="AA99">
        <f t="shared" si="2"/>
        <v>2.482929104651898E-2</v>
      </c>
      <c r="AB99">
        <f t="shared" si="2"/>
        <v>3.7079268356339075E-2</v>
      </c>
      <c r="AC99">
        <f t="shared" si="2"/>
        <v>2.6042305476126921E-2</v>
      </c>
      <c r="AD99">
        <f t="shared" si="2"/>
        <v>2.7566138323921265E-2</v>
      </c>
      <c r="AE99">
        <f t="shared" si="2"/>
        <v>8.3673793765861218E-2</v>
      </c>
      <c r="AF99">
        <f t="shared" si="2"/>
        <v>8.0979401250000055E-2</v>
      </c>
      <c r="AG99">
        <f t="shared" si="2"/>
        <v>0.15241727542079964</v>
      </c>
      <c r="AH99">
        <f t="shared" si="2"/>
        <v>0.17005160906989969</v>
      </c>
      <c r="AI99">
        <f t="shared" si="2"/>
        <v>1.5565391589945011E-2</v>
      </c>
      <c r="AJ99">
        <f t="shared" si="2"/>
        <v>0</v>
      </c>
      <c r="AK99">
        <f t="shared" si="2"/>
        <v>0.30583042881696276</v>
      </c>
      <c r="AL99">
        <f t="shared" si="2"/>
        <v>0</v>
      </c>
      <c r="AM99">
        <f t="shared" si="2"/>
        <v>1.0203323E-2</v>
      </c>
      <c r="AN99">
        <f t="shared" si="2"/>
        <v>1.6299456000000014E-2</v>
      </c>
      <c r="AO99">
        <f t="shared" si="2"/>
        <v>0</v>
      </c>
      <c r="AP99">
        <f t="shared" si="2"/>
        <v>1.07092454268227E-2</v>
      </c>
      <c r="AQ99">
        <f t="shared" si="2"/>
        <v>0.14545126864833333</v>
      </c>
      <c r="AR99">
        <f t="shared" si="2"/>
        <v>4.0541585587500026E-2</v>
      </c>
      <c r="AS99">
        <f t="shared" si="2"/>
        <v>4.2756551489871383E-2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16.476693084258372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14.392497000000001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14.392497000000001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14.392497000000001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14.392497000000001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14.392497000000001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14.392497000000001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14.392497000000001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14.392497000000001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14.392497000000001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14.392497000000001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14.392497000000001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14.392497000000001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13.194736000000001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13.194736000000001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13.842072999999999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13.842072999999999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13.25121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13.25121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12.941307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12.941307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14.141287999999999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14.141287999999999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14.392497000000001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14.392497000000001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14.392497000000001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14.392497000000001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14.392497000000001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14.392497000000001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14.392497000000001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14.392497000000001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14.392497000000001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14.392497000000001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14.392497000000001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14.392497000000001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14.392497000000001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14.392497000000001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14.392497000000001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14.392497000000001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14.392497000000001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14.392497000000001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14.392497000000001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14.392497000000001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14.392497000000001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14.392497000000001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14.392497000000001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14.392497000000001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14.392497000000001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14.392497000000001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14.392497000000001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14.392497000000001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14.392497000000001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14.392497000000001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14.392497000000001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14.392497000000001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14.392497000000001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14.392497000000001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14.392497000000001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14.392497000000001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14.392497000000001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14.392497000000001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14.392497000000001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14.392497000000001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14.392497000000001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14.392497000000001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14.392497000000001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14.392497000000001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14.392497000000001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14.392497000000001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14.392497000000001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14.392497000000001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14.392497000000001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14.392497000000001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14.392497000000001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14.392497000000001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14.392497000000001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14.392497000000001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14.392497000000001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14.392497000000001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14.392497000000001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14.392497000000001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14.392497000000001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14.392497000000001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14.392497000000001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14.392497000000001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14.392497000000001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14.392497000000001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14.392497000000001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14.392497000000001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14.392497000000001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14.392497000000001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14.392497000000001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14.392497000000001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14.392497000000001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14.392497000000001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14.392497000000001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14.392497000000001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14.392497000000001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14.392497000000001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14.392497000000001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14.392497000000001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14.392497000000001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14.392497000000001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14.392497000000001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14.392497000000001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14.392497000000001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14.392497000000001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14.392497000000001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14.392497000000001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14.392497000000001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14.392497000000001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14.392497000000001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14.392497000000001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14.392497000000001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14.392497000000001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14.392497000000001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14.392497000000001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14.392497000000001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14.392497000000001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14.392497000000001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14.392497000000001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14.392497000000001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14.392497000000001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14.392497000000001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14.392497000000001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14.392497000000001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14.392497000000001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14.392497000000001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14.392497000000001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14.392497000000001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14.392497000000001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14.392497000000001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14.392497000000001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14.392497000000001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14.392497000000001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14.392497000000001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14.392497000000001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14.392497000000001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14.392497000000001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14.392497000000001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14.392497000000001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14.392497000000001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14.392497000000001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14.392497000000001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14.392497000000001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14.392497000000001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14.392497000000001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14.392497000000001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14.392497000000001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14.392497000000001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14.392497000000001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14.392497000000001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14.392497000000001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14.392497000000001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14.392497000000001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14.392497000000001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14.392497000000001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14.392497000000001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14.392497000000001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14.392497000000001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14.392497000000001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14.392497000000001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14.392497000000001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14.392497000000001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14.392497000000001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14.392497000000001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14.392497000000001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14.392497000000001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14.392497000000001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14.392497000000001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14.392497000000001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14.392497000000001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14.392497000000001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14.392497000000001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14.392497000000001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14.392497000000001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14.392497000000001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14.392497000000001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14.392497000000001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14.392497000000001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14.392497000000001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14.392497000000001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14.392497000000001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14.392497000000001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14.392497000000001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14.392497000000001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14.392497000000001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14.392497000000001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14.392497000000001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14.392497000000001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14.392497000000001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14.392497000000001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14.392497000000001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0.34427196025000067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0.34427196025000067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259.06</v>
      </c>
      <c r="L3" s="196">
        <v>2.88</v>
      </c>
      <c r="M3" s="196">
        <v>28.78</v>
      </c>
      <c r="N3" s="196">
        <v>11.51</v>
      </c>
      <c r="O3" s="196">
        <v>33.590000000000003</v>
      </c>
      <c r="P3" s="196">
        <v>9.6</v>
      </c>
      <c r="Q3" s="196">
        <v>1.92</v>
      </c>
      <c r="R3" s="196">
        <v>4.8</v>
      </c>
      <c r="S3" s="196">
        <v>3.84</v>
      </c>
      <c r="T3" s="196">
        <v>0</v>
      </c>
      <c r="U3" s="196">
        <v>59.55</v>
      </c>
      <c r="V3" s="196">
        <v>2.88</v>
      </c>
      <c r="W3" s="196">
        <v>4.8</v>
      </c>
      <c r="X3" s="196">
        <v>14.39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57.57</v>
      </c>
      <c r="AQ3" s="196">
        <v>14.39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259.06</v>
      </c>
      <c r="L4" s="196">
        <v>2.88</v>
      </c>
      <c r="M4" s="196">
        <v>28.78</v>
      </c>
      <c r="N4" s="196">
        <v>11.51</v>
      </c>
      <c r="O4" s="196">
        <v>33.590000000000003</v>
      </c>
      <c r="P4" s="196">
        <v>9.6</v>
      </c>
      <c r="Q4" s="196">
        <v>1.92</v>
      </c>
      <c r="R4" s="196">
        <v>4.8</v>
      </c>
      <c r="S4" s="196">
        <v>3.84</v>
      </c>
      <c r="T4" s="196">
        <v>0</v>
      </c>
      <c r="U4" s="196">
        <v>59.59</v>
      </c>
      <c r="V4" s="196">
        <v>2.88</v>
      </c>
      <c r="W4" s="196">
        <v>4.8</v>
      </c>
      <c r="X4" s="196">
        <v>14.39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57.57</v>
      </c>
      <c r="AQ4" s="196">
        <v>14.39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259.06</v>
      </c>
      <c r="L5" s="196">
        <v>2.88</v>
      </c>
      <c r="M5" s="196">
        <v>28.78</v>
      </c>
      <c r="N5" s="196">
        <v>11.51</v>
      </c>
      <c r="O5" s="196">
        <v>33.590000000000003</v>
      </c>
      <c r="P5" s="196">
        <v>9.6</v>
      </c>
      <c r="Q5" s="196">
        <v>1.92</v>
      </c>
      <c r="R5" s="196">
        <v>4.8</v>
      </c>
      <c r="S5" s="196">
        <v>3.84</v>
      </c>
      <c r="T5" s="196">
        <v>0</v>
      </c>
      <c r="U5" s="196">
        <v>59.59</v>
      </c>
      <c r="V5" s="196">
        <v>2.88</v>
      </c>
      <c r="W5" s="196">
        <v>4.8</v>
      </c>
      <c r="X5" s="196">
        <v>14.39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57.57</v>
      </c>
      <c r="AQ5" s="196">
        <v>14.39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259.06</v>
      </c>
      <c r="L6" s="196">
        <v>2.88</v>
      </c>
      <c r="M6" s="196">
        <v>28.78</v>
      </c>
      <c r="N6" s="196">
        <v>11.51</v>
      </c>
      <c r="O6" s="196">
        <v>33.590000000000003</v>
      </c>
      <c r="P6" s="196">
        <v>9.6</v>
      </c>
      <c r="Q6" s="196">
        <v>1.92</v>
      </c>
      <c r="R6" s="196">
        <v>4.8</v>
      </c>
      <c r="S6" s="196">
        <v>3.84</v>
      </c>
      <c r="T6" s="196">
        <v>0</v>
      </c>
      <c r="U6" s="196">
        <v>59.59</v>
      </c>
      <c r="V6" s="196">
        <v>2.88</v>
      </c>
      <c r="W6" s="196">
        <v>4.8</v>
      </c>
      <c r="X6" s="196">
        <v>14.39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57.57</v>
      </c>
      <c r="AQ6" s="196">
        <v>14.39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259.06</v>
      </c>
      <c r="L7" s="196">
        <v>2.88</v>
      </c>
      <c r="M7" s="196">
        <v>28.78</v>
      </c>
      <c r="N7" s="196">
        <v>11.51</v>
      </c>
      <c r="O7" s="196">
        <v>33.590000000000003</v>
      </c>
      <c r="P7" s="196">
        <v>9.6</v>
      </c>
      <c r="Q7" s="196">
        <v>1.92</v>
      </c>
      <c r="R7" s="196">
        <v>4.8</v>
      </c>
      <c r="S7" s="196">
        <v>3.84</v>
      </c>
      <c r="T7" s="196">
        <v>0</v>
      </c>
      <c r="U7" s="196">
        <v>59.59</v>
      </c>
      <c r="V7" s="196">
        <v>2.88</v>
      </c>
      <c r="W7" s="196">
        <v>4.8</v>
      </c>
      <c r="X7" s="196">
        <v>14.39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57.57</v>
      </c>
      <c r="AQ7" s="196">
        <v>14.39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259.06</v>
      </c>
      <c r="L8" s="196">
        <v>2.88</v>
      </c>
      <c r="M8" s="196">
        <v>28.78</v>
      </c>
      <c r="N8" s="196">
        <v>11.51</v>
      </c>
      <c r="O8" s="196">
        <v>33.590000000000003</v>
      </c>
      <c r="P8" s="196">
        <v>9.6</v>
      </c>
      <c r="Q8" s="196">
        <v>1.92</v>
      </c>
      <c r="R8" s="196">
        <v>4.8</v>
      </c>
      <c r="S8" s="196">
        <v>3.84</v>
      </c>
      <c r="T8" s="196">
        <v>0</v>
      </c>
      <c r="U8" s="196">
        <v>59.59</v>
      </c>
      <c r="V8" s="196">
        <v>2.88</v>
      </c>
      <c r="W8" s="196">
        <v>4.8</v>
      </c>
      <c r="X8" s="196">
        <v>14.39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57.57</v>
      </c>
      <c r="AQ8" s="196">
        <v>14.39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259.06</v>
      </c>
      <c r="L9" s="196">
        <v>2.88</v>
      </c>
      <c r="M9" s="196">
        <v>28.78</v>
      </c>
      <c r="N9" s="196">
        <v>11.51</v>
      </c>
      <c r="O9" s="196">
        <v>33.590000000000003</v>
      </c>
      <c r="P9" s="196">
        <v>9.6</v>
      </c>
      <c r="Q9" s="196">
        <v>1.92</v>
      </c>
      <c r="R9" s="196">
        <v>4.8</v>
      </c>
      <c r="S9" s="196">
        <v>3.84</v>
      </c>
      <c r="T9" s="196">
        <v>0</v>
      </c>
      <c r="U9" s="196">
        <v>59.59</v>
      </c>
      <c r="V9" s="196">
        <v>2.88</v>
      </c>
      <c r="W9" s="196">
        <v>4.8</v>
      </c>
      <c r="X9" s="196">
        <v>14.39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57.57</v>
      </c>
      <c r="AQ9" s="196">
        <v>14.39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259.06</v>
      </c>
      <c r="L10" s="196">
        <v>2.88</v>
      </c>
      <c r="M10" s="196">
        <v>28.78</v>
      </c>
      <c r="N10" s="196">
        <v>11.51</v>
      </c>
      <c r="O10" s="196">
        <v>33.590000000000003</v>
      </c>
      <c r="P10" s="196">
        <v>9.6</v>
      </c>
      <c r="Q10" s="196">
        <v>1.92</v>
      </c>
      <c r="R10" s="196">
        <v>4.8</v>
      </c>
      <c r="S10" s="196">
        <v>3.84</v>
      </c>
      <c r="T10" s="196">
        <v>0</v>
      </c>
      <c r="U10" s="196">
        <v>59.59</v>
      </c>
      <c r="V10" s="196">
        <v>2.88</v>
      </c>
      <c r="W10" s="196">
        <v>4.8</v>
      </c>
      <c r="X10" s="196">
        <v>14.39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57.57</v>
      </c>
      <c r="AQ10" s="196">
        <v>14.39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259.06</v>
      </c>
      <c r="L11" s="196">
        <v>2.88</v>
      </c>
      <c r="M11" s="196">
        <v>28.78</v>
      </c>
      <c r="N11" s="196">
        <v>24.89</v>
      </c>
      <c r="O11" s="196">
        <v>70.319999999999993</v>
      </c>
      <c r="P11" s="196">
        <v>23.81</v>
      </c>
      <c r="Q11" s="196">
        <v>1.92</v>
      </c>
      <c r="R11" s="196">
        <v>4.8</v>
      </c>
      <c r="S11" s="196">
        <v>3.84</v>
      </c>
      <c r="T11" s="196">
        <v>0</v>
      </c>
      <c r="U11" s="196">
        <v>59.59</v>
      </c>
      <c r="V11" s="196">
        <v>2.88</v>
      </c>
      <c r="W11" s="196">
        <v>4.83</v>
      </c>
      <c r="X11" s="196">
        <v>14.39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57.57</v>
      </c>
      <c r="AQ11" s="196">
        <v>14.39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259.06</v>
      </c>
      <c r="L12" s="196">
        <v>2.88</v>
      </c>
      <c r="M12" s="196">
        <v>28.78</v>
      </c>
      <c r="N12" s="196">
        <v>24.89</v>
      </c>
      <c r="O12" s="196">
        <v>70.319999999999993</v>
      </c>
      <c r="P12" s="196">
        <v>23.81</v>
      </c>
      <c r="Q12" s="196">
        <v>1.92</v>
      </c>
      <c r="R12" s="196">
        <v>4.8</v>
      </c>
      <c r="S12" s="196">
        <v>3.84</v>
      </c>
      <c r="T12" s="196">
        <v>0</v>
      </c>
      <c r="U12" s="196">
        <v>59.59</v>
      </c>
      <c r="V12" s="196">
        <v>2.88</v>
      </c>
      <c r="W12" s="196">
        <v>4.8</v>
      </c>
      <c r="X12" s="196">
        <v>14.39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57.57</v>
      </c>
      <c r="AQ12" s="196">
        <v>14.39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259.06</v>
      </c>
      <c r="L13" s="196">
        <v>2.88</v>
      </c>
      <c r="M13" s="196">
        <v>28.78</v>
      </c>
      <c r="N13" s="196">
        <v>24.89</v>
      </c>
      <c r="O13" s="196">
        <v>70.319999999999993</v>
      </c>
      <c r="P13" s="196">
        <v>23.81</v>
      </c>
      <c r="Q13" s="196">
        <v>1.92</v>
      </c>
      <c r="R13" s="196">
        <v>4.8</v>
      </c>
      <c r="S13" s="196">
        <v>3.84</v>
      </c>
      <c r="T13" s="196">
        <v>0</v>
      </c>
      <c r="U13" s="196">
        <v>59.59</v>
      </c>
      <c r="V13" s="196">
        <v>2.88</v>
      </c>
      <c r="W13" s="196">
        <v>4.8</v>
      </c>
      <c r="X13" s="196">
        <v>14.39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57.57</v>
      </c>
      <c r="AQ13" s="196">
        <v>14.39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259.06</v>
      </c>
      <c r="L14" s="196">
        <v>2.88</v>
      </c>
      <c r="M14" s="196">
        <v>28.78</v>
      </c>
      <c r="N14" s="196">
        <v>24.89</v>
      </c>
      <c r="O14" s="196">
        <v>70.319999999999993</v>
      </c>
      <c r="P14" s="196">
        <v>23.81</v>
      </c>
      <c r="Q14" s="196">
        <v>1.92</v>
      </c>
      <c r="R14" s="196">
        <v>4.8</v>
      </c>
      <c r="S14" s="196">
        <v>3.84</v>
      </c>
      <c r="T14" s="196">
        <v>0</v>
      </c>
      <c r="U14" s="196">
        <v>59.59</v>
      </c>
      <c r="V14" s="196">
        <v>2.88</v>
      </c>
      <c r="W14" s="196">
        <v>4.8</v>
      </c>
      <c r="X14" s="196">
        <v>14.39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57.57</v>
      </c>
      <c r="AQ14" s="196">
        <v>14.39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259.06</v>
      </c>
      <c r="L15" s="196">
        <v>2.88</v>
      </c>
      <c r="M15" s="196">
        <v>28.78</v>
      </c>
      <c r="N15" s="196">
        <v>24.89</v>
      </c>
      <c r="O15" s="196">
        <v>70.319999999999993</v>
      </c>
      <c r="P15" s="196">
        <v>23.81</v>
      </c>
      <c r="Q15" s="196">
        <v>1.92</v>
      </c>
      <c r="R15" s="196">
        <v>4.8</v>
      </c>
      <c r="S15" s="196">
        <v>3.84</v>
      </c>
      <c r="T15" s="196">
        <v>0</v>
      </c>
      <c r="U15" s="196">
        <v>59.59</v>
      </c>
      <c r="V15" s="196">
        <v>2.88</v>
      </c>
      <c r="W15" s="196">
        <v>4.8</v>
      </c>
      <c r="X15" s="196">
        <v>14.39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57.57</v>
      </c>
      <c r="AQ15" s="196">
        <v>14.39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259.06</v>
      </c>
      <c r="L16" s="196">
        <v>2.88</v>
      </c>
      <c r="M16" s="196">
        <v>28.78</v>
      </c>
      <c r="N16" s="196">
        <v>24.89</v>
      </c>
      <c r="O16" s="196">
        <v>70.319999999999993</v>
      </c>
      <c r="P16" s="196">
        <v>23.81</v>
      </c>
      <c r="Q16" s="196">
        <v>1.92</v>
      </c>
      <c r="R16" s="196">
        <v>4.8</v>
      </c>
      <c r="S16" s="196">
        <v>3.84</v>
      </c>
      <c r="T16" s="196">
        <v>0</v>
      </c>
      <c r="U16" s="196">
        <v>59.59</v>
      </c>
      <c r="V16" s="196">
        <v>2.88</v>
      </c>
      <c r="W16" s="196">
        <v>4.8</v>
      </c>
      <c r="X16" s="196">
        <v>14.39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57.57</v>
      </c>
      <c r="AQ16" s="196">
        <v>14.39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259.06</v>
      </c>
      <c r="L17" s="196">
        <v>2.88</v>
      </c>
      <c r="M17" s="196">
        <v>28.78</v>
      </c>
      <c r="N17" s="196">
        <v>24.89</v>
      </c>
      <c r="O17" s="196">
        <v>70.319999999999993</v>
      </c>
      <c r="P17" s="196">
        <v>23.81</v>
      </c>
      <c r="Q17" s="196">
        <v>1.92</v>
      </c>
      <c r="R17" s="196">
        <v>4.8</v>
      </c>
      <c r="S17" s="196">
        <v>3.84</v>
      </c>
      <c r="T17" s="196">
        <v>0</v>
      </c>
      <c r="U17" s="196">
        <v>59.59</v>
      </c>
      <c r="V17" s="196">
        <v>2.88</v>
      </c>
      <c r="W17" s="196">
        <v>4.8</v>
      </c>
      <c r="X17" s="196">
        <v>14.39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57.57</v>
      </c>
      <c r="AQ17" s="196">
        <v>14.39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259.06</v>
      </c>
      <c r="L18" s="196">
        <v>2.88</v>
      </c>
      <c r="M18" s="196">
        <v>28.78</v>
      </c>
      <c r="N18" s="196">
        <v>24.89</v>
      </c>
      <c r="O18" s="196">
        <v>70.319999999999993</v>
      </c>
      <c r="P18" s="196">
        <v>23.81</v>
      </c>
      <c r="Q18" s="196">
        <v>1.92</v>
      </c>
      <c r="R18" s="196">
        <v>4.8</v>
      </c>
      <c r="S18" s="196">
        <v>3.84</v>
      </c>
      <c r="T18" s="196">
        <v>0</v>
      </c>
      <c r="U18" s="196">
        <v>59.59</v>
      </c>
      <c r="V18" s="196">
        <v>2.88</v>
      </c>
      <c r="W18" s="196">
        <v>4.8</v>
      </c>
      <c r="X18" s="196">
        <v>14.39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57.57</v>
      </c>
      <c r="AQ18" s="196">
        <v>14.39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259.06</v>
      </c>
      <c r="L19" s="196">
        <v>2.88</v>
      </c>
      <c r="M19" s="196">
        <v>28.78</v>
      </c>
      <c r="N19" s="196">
        <v>11.51</v>
      </c>
      <c r="O19" s="196">
        <v>70.319999999999993</v>
      </c>
      <c r="P19" s="196">
        <v>9.6</v>
      </c>
      <c r="Q19" s="196">
        <v>1.92</v>
      </c>
      <c r="R19" s="196">
        <v>4.8</v>
      </c>
      <c r="S19" s="196">
        <v>3.84</v>
      </c>
      <c r="T19" s="196">
        <v>0</v>
      </c>
      <c r="U19" s="196">
        <v>59.59</v>
      </c>
      <c r="V19" s="196">
        <v>2.88</v>
      </c>
      <c r="W19" s="196">
        <v>4.8</v>
      </c>
      <c r="X19" s="196">
        <v>14.39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57.57</v>
      </c>
      <c r="AQ19" s="196">
        <v>14.39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259.06</v>
      </c>
      <c r="L20" s="196">
        <v>2.88</v>
      </c>
      <c r="M20" s="196">
        <v>28.78</v>
      </c>
      <c r="N20" s="196">
        <v>11.51</v>
      </c>
      <c r="O20" s="196">
        <v>70.319999999999993</v>
      </c>
      <c r="P20" s="196">
        <v>8.66</v>
      </c>
      <c r="Q20" s="196">
        <v>1.92</v>
      </c>
      <c r="R20" s="196">
        <v>4.8</v>
      </c>
      <c r="S20" s="196">
        <v>3.84</v>
      </c>
      <c r="T20" s="196">
        <v>0</v>
      </c>
      <c r="U20" s="196">
        <v>59.59</v>
      </c>
      <c r="V20" s="196">
        <v>2.88</v>
      </c>
      <c r="W20" s="196">
        <v>4.8</v>
      </c>
      <c r="X20" s="196">
        <v>14.39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57.57</v>
      </c>
      <c r="AQ20" s="196">
        <v>14.39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259.06</v>
      </c>
      <c r="L21" s="196">
        <v>2.88</v>
      </c>
      <c r="M21" s="196">
        <v>28.78</v>
      </c>
      <c r="N21" s="196">
        <v>11.51</v>
      </c>
      <c r="O21" s="196">
        <v>70.319999999999993</v>
      </c>
      <c r="P21" s="196">
        <v>9.6</v>
      </c>
      <c r="Q21" s="196">
        <v>1.92</v>
      </c>
      <c r="R21" s="196">
        <v>4.8</v>
      </c>
      <c r="S21" s="196">
        <v>3.84</v>
      </c>
      <c r="T21" s="196">
        <v>0</v>
      </c>
      <c r="U21" s="196">
        <v>59.59</v>
      </c>
      <c r="V21" s="196">
        <v>2.88</v>
      </c>
      <c r="W21" s="196">
        <v>4.8</v>
      </c>
      <c r="X21" s="196">
        <v>14.39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57.57</v>
      </c>
      <c r="AQ21" s="196">
        <v>14.39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259.06</v>
      </c>
      <c r="L22" s="196">
        <v>2.88</v>
      </c>
      <c r="M22" s="196">
        <v>28.78</v>
      </c>
      <c r="N22" s="196">
        <v>11.51</v>
      </c>
      <c r="O22" s="196">
        <v>70.319999999999993</v>
      </c>
      <c r="P22" s="196">
        <v>9.6</v>
      </c>
      <c r="Q22" s="196">
        <v>1.92</v>
      </c>
      <c r="R22" s="196">
        <v>4.8</v>
      </c>
      <c r="S22" s="196">
        <v>3.84</v>
      </c>
      <c r="T22" s="196">
        <v>0</v>
      </c>
      <c r="U22" s="196">
        <v>59.59</v>
      </c>
      <c r="V22" s="196">
        <v>2.88</v>
      </c>
      <c r="W22" s="196">
        <v>4.8</v>
      </c>
      <c r="X22" s="196">
        <v>14.39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57.57</v>
      </c>
      <c r="AQ22" s="196">
        <v>14.39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259.06</v>
      </c>
      <c r="L23" s="196">
        <v>2.88</v>
      </c>
      <c r="M23" s="196">
        <v>28.78</v>
      </c>
      <c r="N23" s="196">
        <v>23.76</v>
      </c>
      <c r="O23" s="196">
        <v>70.319999999999993</v>
      </c>
      <c r="P23" s="196">
        <v>23.81</v>
      </c>
      <c r="Q23" s="196">
        <v>1.92</v>
      </c>
      <c r="R23" s="196">
        <v>4.8</v>
      </c>
      <c r="S23" s="196">
        <v>3.84</v>
      </c>
      <c r="T23" s="196">
        <v>0</v>
      </c>
      <c r="U23" s="196">
        <v>59.59</v>
      </c>
      <c r="V23" s="196">
        <v>2.88</v>
      </c>
      <c r="W23" s="196">
        <v>4.3099999999999996</v>
      </c>
      <c r="X23" s="196">
        <v>11.8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57.57</v>
      </c>
      <c r="AQ23" s="196">
        <v>14.39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259.06</v>
      </c>
      <c r="L24" s="196">
        <v>2.88</v>
      </c>
      <c r="M24" s="196">
        <v>45.85</v>
      </c>
      <c r="N24" s="196">
        <v>24.89</v>
      </c>
      <c r="O24" s="196">
        <v>70.319999999999993</v>
      </c>
      <c r="P24" s="196">
        <v>23.81</v>
      </c>
      <c r="Q24" s="196">
        <v>1.92</v>
      </c>
      <c r="R24" s="196">
        <v>4.8</v>
      </c>
      <c r="S24" s="196">
        <v>3.84</v>
      </c>
      <c r="T24" s="196">
        <v>0</v>
      </c>
      <c r="U24" s="196">
        <v>59.59</v>
      </c>
      <c r="V24" s="196">
        <v>2.88</v>
      </c>
      <c r="W24" s="196">
        <v>4.8</v>
      </c>
      <c r="X24" s="196">
        <v>14.39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57.57</v>
      </c>
      <c r="AQ24" s="196">
        <v>14.39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259.06</v>
      </c>
      <c r="L25" s="196">
        <v>2.88</v>
      </c>
      <c r="M25" s="196">
        <v>60.8</v>
      </c>
      <c r="N25" s="196">
        <v>24.89</v>
      </c>
      <c r="O25" s="196">
        <v>70.319999999999993</v>
      </c>
      <c r="P25" s="196">
        <v>23.81</v>
      </c>
      <c r="Q25" s="196">
        <v>1.92</v>
      </c>
      <c r="R25" s="196">
        <v>4.8</v>
      </c>
      <c r="S25" s="196">
        <v>3.84</v>
      </c>
      <c r="T25" s="196">
        <v>0</v>
      </c>
      <c r="U25" s="196">
        <v>59.59</v>
      </c>
      <c r="V25" s="196">
        <v>2.88</v>
      </c>
      <c r="W25" s="196">
        <v>4.8</v>
      </c>
      <c r="X25" s="196">
        <v>14.39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57.57</v>
      </c>
      <c r="AQ25" s="196">
        <v>14.39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259.06</v>
      </c>
      <c r="L26" s="196">
        <v>2.88</v>
      </c>
      <c r="M26" s="196">
        <v>61.18</v>
      </c>
      <c r="N26" s="196">
        <v>24.89</v>
      </c>
      <c r="O26" s="196">
        <v>70.319999999999993</v>
      </c>
      <c r="P26" s="196">
        <v>23.81</v>
      </c>
      <c r="Q26" s="196">
        <v>1.92</v>
      </c>
      <c r="R26" s="196">
        <v>4.8</v>
      </c>
      <c r="S26" s="196">
        <v>3.84</v>
      </c>
      <c r="T26" s="196">
        <v>0</v>
      </c>
      <c r="U26" s="196">
        <v>59.59</v>
      </c>
      <c r="V26" s="196">
        <v>2.88</v>
      </c>
      <c r="W26" s="196">
        <v>14.66</v>
      </c>
      <c r="X26" s="196">
        <v>53.05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76.760000000000005</v>
      </c>
      <c r="AQ26" s="196">
        <v>14.39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287.85000000000002</v>
      </c>
      <c r="L27" s="196">
        <v>9.0399999999999991</v>
      </c>
      <c r="M27" s="196">
        <v>61.18</v>
      </c>
      <c r="N27" s="196">
        <v>24.89</v>
      </c>
      <c r="O27" s="196">
        <v>70.319999999999993</v>
      </c>
      <c r="P27" s="196">
        <v>23.81</v>
      </c>
      <c r="Q27" s="196">
        <v>4.45</v>
      </c>
      <c r="R27" s="196">
        <v>17.86</v>
      </c>
      <c r="S27" s="196">
        <v>11.12</v>
      </c>
      <c r="T27" s="196">
        <v>0</v>
      </c>
      <c r="U27" s="196">
        <v>59.59</v>
      </c>
      <c r="V27" s="196">
        <v>8.73</v>
      </c>
      <c r="W27" s="196">
        <v>14.66</v>
      </c>
      <c r="X27" s="196">
        <v>53.05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117.28</v>
      </c>
      <c r="AQ27" s="196">
        <v>38.020000000000003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330.52</v>
      </c>
      <c r="L28" s="196">
        <v>9.0399999999999991</v>
      </c>
      <c r="M28" s="196">
        <v>61.18</v>
      </c>
      <c r="N28" s="196">
        <v>24.89</v>
      </c>
      <c r="O28" s="196">
        <v>70.319999999999993</v>
      </c>
      <c r="P28" s="196">
        <v>23.81</v>
      </c>
      <c r="Q28" s="196">
        <v>4.45</v>
      </c>
      <c r="R28" s="196">
        <v>17.86</v>
      </c>
      <c r="S28" s="196">
        <v>11.12</v>
      </c>
      <c r="T28" s="196">
        <v>0</v>
      </c>
      <c r="U28" s="196">
        <v>59.59</v>
      </c>
      <c r="V28" s="196">
        <v>8.73</v>
      </c>
      <c r="W28" s="196">
        <v>14.66</v>
      </c>
      <c r="X28" s="196">
        <v>53.05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117.28</v>
      </c>
      <c r="AQ28" s="196">
        <v>38.020000000000003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383.81</v>
      </c>
      <c r="L29" s="196">
        <v>9.0399999999999991</v>
      </c>
      <c r="M29" s="196">
        <v>61.18</v>
      </c>
      <c r="N29" s="196">
        <v>24.89</v>
      </c>
      <c r="O29" s="196">
        <v>70.319999999999993</v>
      </c>
      <c r="P29" s="196">
        <v>23.81</v>
      </c>
      <c r="Q29" s="196">
        <v>4.45</v>
      </c>
      <c r="R29" s="196">
        <v>17.86</v>
      </c>
      <c r="S29" s="196">
        <v>8.64</v>
      </c>
      <c r="T29" s="196">
        <v>0</v>
      </c>
      <c r="U29" s="196">
        <v>59.59</v>
      </c>
      <c r="V29" s="196">
        <v>8.73</v>
      </c>
      <c r="W29" s="196">
        <v>14.66</v>
      </c>
      <c r="X29" s="196">
        <v>53.05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117.28</v>
      </c>
      <c r="AQ29" s="196">
        <v>38.01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440.54</v>
      </c>
      <c r="L30" s="196">
        <v>9.0399999999999991</v>
      </c>
      <c r="M30" s="196">
        <v>61.18</v>
      </c>
      <c r="N30" s="196">
        <v>24.89</v>
      </c>
      <c r="O30" s="196">
        <v>70.319999999999993</v>
      </c>
      <c r="P30" s="196">
        <v>23.81</v>
      </c>
      <c r="Q30" s="196">
        <v>4.45</v>
      </c>
      <c r="R30" s="196">
        <v>17.86</v>
      </c>
      <c r="S30" s="196">
        <v>11.06</v>
      </c>
      <c r="T30" s="196">
        <v>0</v>
      </c>
      <c r="U30" s="196">
        <v>59.59</v>
      </c>
      <c r="V30" s="196">
        <v>8.73</v>
      </c>
      <c r="W30" s="196">
        <v>14.66</v>
      </c>
      <c r="X30" s="196">
        <v>53.05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150</v>
      </c>
      <c r="AN30" s="196">
        <v>0</v>
      </c>
      <c r="AO30">
        <v>0</v>
      </c>
      <c r="AP30" s="196">
        <v>117.28</v>
      </c>
      <c r="AQ30" s="196">
        <v>38.01</v>
      </c>
      <c r="AR30" s="196">
        <v>2.16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488.76</v>
      </c>
      <c r="L31" s="196">
        <v>9.0399999999999991</v>
      </c>
      <c r="M31" s="196">
        <v>61.18</v>
      </c>
      <c r="N31" s="196">
        <v>24.89</v>
      </c>
      <c r="O31" s="196">
        <v>70.319999999999993</v>
      </c>
      <c r="P31" s="196">
        <v>23.81</v>
      </c>
      <c r="Q31" s="196">
        <v>4.45</v>
      </c>
      <c r="R31" s="196">
        <v>17.86</v>
      </c>
      <c r="S31" s="196">
        <v>11.12</v>
      </c>
      <c r="T31" s="196">
        <v>0</v>
      </c>
      <c r="U31" s="196">
        <v>59.59</v>
      </c>
      <c r="V31" s="196">
        <v>8.73</v>
      </c>
      <c r="W31" s="196">
        <v>14.66</v>
      </c>
      <c r="X31" s="196">
        <v>53.05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134.61000000000001</v>
      </c>
      <c r="AJ31" s="196">
        <v>0</v>
      </c>
      <c r="AK31" s="196">
        <v>0</v>
      </c>
      <c r="AL31" s="196">
        <v>0</v>
      </c>
      <c r="AM31" s="196">
        <v>150</v>
      </c>
      <c r="AN31" s="196">
        <v>0</v>
      </c>
      <c r="AO31">
        <v>0</v>
      </c>
      <c r="AP31" s="196">
        <v>117.28</v>
      </c>
      <c r="AQ31" s="196">
        <v>38.01</v>
      </c>
      <c r="AR31" s="196">
        <v>5.37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488.76</v>
      </c>
      <c r="L32" s="196">
        <v>9.0399999999999991</v>
      </c>
      <c r="M32" s="196">
        <v>61.18</v>
      </c>
      <c r="N32" s="196">
        <v>24.89</v>
      </c>
      <c r="O32" s="196">
        <v>70.319999999999993</v>
      </c>
      <c r="P32" s="196">
        <v>23.81</v>
      </c>
      <c r="Q32" s="196">
        <v>4.45</v>
      </c>
      <c r="R32" s="196">
        <v>17.86</v>
      </c>
      <c r="S32" s="196">
        <v>11.12</v>
      </c>
      <c r="T32" s="196">
        <v>0</v>
      </c>
      <c r="U32" s="196">
        <v>59.59</v>
      </c>
      <c r="V32" s="196">
        <v>8.73</v>
      </c>
      <c r="W32" s="196">
        <v>14.66</v>
      </c>
      <c r="X32" s="196">
        <v>53.05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134.61000000000001</v>
      </c>
      <c r="AJ32" s="196">
        <v>0</v>
      </c>
      <c r="AK32" s="196">
        <v>0</v>
      </c>
      <c r="AL32" s="196">
        <v>0</v>
      </c>
      <c r="AM32" s="196">
        <v>150</v>
      </c>
      <c r="AN32" s="196">
        <v>0</v>
      </c>
      <c r="AO32">
        <v>0</v>
      </c>
      <c r="AP32" s="196">
        <v>117.28</v>
      </c>
      <c r="AQ32" s="196">
        <v>38.01</v>
      </c>
      <c r="AR32" s="196">
        <v>11.32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488.76</v>
      </c>
      <c r="L33" s="196">
        <v>9.0399999999999991</v>
      </c>
      <c r="M33" s="196">
        <v>61.18</v>
      </c>
      <c r="N33" s="196">
        <v>24.89</v>
      </c>
      <c r="O33" s="196">
        <v>70.319999999999993</v>
      </c>
      <c r="P33" s="196">
        <v>23.81</v>
      </c>
      <c r="Q33" s="196">
        <v>4.45</v>
      </c>
      <c r="R33" s="196">
        <v>17.86</v>
      </c>
      <c r="S33" s="196">
        <v>11.12</v>
      </c>
      <c r="T33" s="196">
        <v>0</v>
      </c>
      <c r="U33" s="196">
        <v>59.59</v>
      </c>
      <c r="V33" s="196">
        <v>8.73</v>
      </c>
      <c r="W33" s="196">
        <v>14.06</v>
      </c>
      <c r="X33" s="196">
        <v>53.05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113.39</v>
      </c>
      <c r="AJ33" s="196">
        <v>0</v>
      </c>
      <c r="AK33" s="196">
        <v>0</v>
      </c>
      <c r="AL33" s="196">
        <v>0</v>
      </c>
      <c r="AM33" s="196">
        <v>230</v>
      </c>
      <c r="AN33" s="196">
        <v>0</v>
      </c>
      <c r="AO33">
        <v>0</v>
      </c>
      <c r="AP33" s="196">
        <v>117.28</v>
      </c>
      <c r="AQ33" s="196">
        <v>38.01</v>
      </c>
      <c r="AR33" s="196">
        <v>19.190000000000001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488.76</v>
      </c>
      <c r="L34" s="196">
        <v>9.0399999999999991</v>
      </c>
      <c r="M34" s="196">
        <v>61.18</v>
      </c>
      <c r="N34" s="196">
        <v>24.89</v>
      </c>
      <c r="O34" s="196">
        <v>70.319999999999993</v>
      </c>
      <c r="P34" s="196">
        <v>23.81</v>
      </c>
      <c r="Q34" s="196">
        <v>4.45</v>
      </c>
      <c r="R34" s="196">
        <v>17.86</v>
      </c>
      <c r="S34" s="196">
        <v>11.12</v>
      </c>
      <c r="T34" s="196">
        <v>0</v>
      </c>
      <c r="U34" s="196">
        <v>59.59</v>
      </c>
      <c r="V34" s="196">
        <v>8.73</v>
      </c>
      <c r="W34" s="196">
        <v>14.06</v>
      </c>
      <c r="X34" s="196">
        <v>53.05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113.39</v>
      </c>
      <c r="AJ34" s="196">
        <v>0</v>
      </c>
      <c r="AK34" s="196">
        <v>0</v>
      </c>
      <c r="AL34" s="196">
        <v>0</v>
      </c>
      <c r="AM34" s="196">
        <v>320</v>
      </c>
      <c r="AN34" s="196">
        <v>0</v>
      </c>
      <c r="AO34">
        <v>0</v>
      </c>
      <c r="AP34" s="196">
        <v>117.28</v>
      </c>
      <c r="AQ34" s="196">
        <v>38.01</v>
      </c>
      <c r="AR34" s="196">
        <v>31.04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488.76</v>
      </c>
      <c r="L35" s="196">
        <v>9.0399999999999991</v>
      </c>
      <c r="M35" s="196">
        <v>61.18</v>
      </c>
      <c r="N35" s="196">
        <v>24.89</v>
      </c>
      <c r="O35" s="196">
        <v>70.319999999999993</v>
      </c>
      <c r="P35" s="196">
        <v>23.81</v>
      </c>
      <c r="Q35" s="196">
        <v>4.45</v>
      </c>
      <c r="R35" s="196">
        <v>17.86</v>
      </c>
      <c r="S35" s="196">
        <v>11.12</v>
      </c>
      <c r="T35" s="196">
        <v>0</v>
      </c>
      <c r="U35" s="196">
        <v>59.59</v>
      </c>
      <c r="V35" s="196">
        <v>8.73</v>
      </c>
      <c r="W35" s="196">
        <v>14.06</v>
      </c>
      <c r="X35" s="196">
        <v>53.05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113.39</v>
      </c>
      <c r="AJ35" s="196">
        <v>0</v>
      </c>
      <c r="AK35" s="196">
        <v>0</v>
      </c>
      <c r="AL35" s="196">
        <v>0</v>
      </c>
      <c r="AM35" s="196">
        <v>320</v>
      </c>
      <c r="AN35" s="196">
        <v>0</v>
      </c>
      <c r="AO35">
        <v>0</v>
      </c>
      <c r="AP35" s="196">
        <v>117.28</v>
      </c>
      <c r="AQ35" s="196">
        <v>38.01</v>
      </c>
      <c r="AR35" s="196">
        <v>40.51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488.76</v>
      </c>
      <c r="L36" s="196">
        <v>9.0399999999999991</v>
      </c>
      <c r="M36" s="196">
        <v>61.18</v>
      </c>
      <c r="N36" s="196">
        <v>24.89</v>
      </c>
      <c r="O36" s="196">
        <v>70.319999999999993</v>
      </c>
      <c r="P36" s="196">
        <v>23.81</v>
      </c>
      <c r="Q36" s="196">
        <v>4.45</v>
      </c>
      <c r="R36" s="196">
        <v>17.86</v>
      </c>
      <c r="S36" s="196">
        <v>11.12</v>
      </c>
      <c r="T36" s="196">
        <v>0</v>
      </c>
      <c r="U36" s="196">
        <v>59.59</v>
      </c>
      <c r="V36" s="196">
        <v>8.73</v>
      </c>
      <c r="W36" s="196">
        <v>14.06</v>
      </c>
      <c r="X36" s="196">
        <v>53.05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113.39</v>
      </c>
      <c r="AJ36" s="196">
        <v>0</v>
      </c>
      <c r="AK36" s="196">
        <v>0</v>
      </c>
      <c r="AL36" s="196">
        <v>0</v>
      </c>
      <c r="AM36" s="196">
        <v>320</v>
      </c>
      <c r="AN36" s="196">
        <v>0</v>
      </c>
      <c r="AO36">
        <v>0</v>
      </c>
      <c r="AP36" s="196">
        <v>117.28</v>
      </c>
      <c r="AQ36" s="196">
        <v>38.01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488.76</v>
      </c>
      <c r="L37" s="196">
        <v>9.0399999999999991</v>
      </c>
      <c r="M37" s="196">
        <v>61.18</v>
      </c>
      <c r="N37" s="196">
        <v>24.89</v>
      </c>
      <c r="O37" s="196">
        <v>70.319999999999993</v>
      </c>
      <c r="P37" s="196">
        <v>23.81</v>
      </c>
      <c r="Q37" s="196">
        <v>4.45</v>
      </c>
      <c r="R37" s="196">
        <v>17.86</v>
      </c>
      <c r="S37" s="196">
        <v>11.12</v>
      </c>
      <c r="T37" s="196">
        <v>0</v>
      </c>
      <c r="U37" s="196">
        <v>59.59</v>
      </c>
      <c r="V37" s="196">
        <v>8.73</v>
      </c>
      <c r="W37" s="196">
        <v>14.06</v>
      </c>
      <c r="X37" s="196">
        <v>53.05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113.39</v>
      </c>
      <c r="AJ37" s="196">
        <v>0</v>
      </c>
      <c r="AK37" s="196">
        <v>0</v>
      </c>
      <c r="AL37" s="196">
        <v>0</v>
      </c>
      <c r="AM37" s="196">
        <v>320</v>
      </c>
      <c r="AN37" s="196">
        <v>0</v>
      </c>
      <c r="AO37">
        <v>0</v>
      </c>
      <c r="AP37" s="196">
        <v>117.28</v>
      </c>
      <c r="AQ37" s="196">
        <v>38.01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488.76</v>
      </c>
      <c r="L38" s="196">
        <v>9.0399999999999991</v>
      </c>
      <c r="M38" s="196">
        <v>61.18</v>
      </c>
      <c r="N38" s="196">
        <v>24.89</v>
      </c>
      <c r="O38" s="196">
        <v>70.319999999999993</v>
      </c>
      <c r="P38" s="196">
        <v>23.81</v>
      </c>
      <c r="Q38" s="196">
        <v>4.45</v>
      </c>
      <c r="R38" s="196">
        <v>17.86</v>
      </c>
      <c r="S38" s="196">
        <v>11.12</v>
      </c>
      <c r="T38" s="196">
        <v>0</v>
      </c>
      <c r="U38" s="196">
        <v>59.59</v>
      </c>
      <c r="V38" s="196">
        <v>8.73</v>
      </c>
      <c r="W38" s="196">
        <v>14.06</v>
      </c>
      <c r="X38" s="196">
        <v>53.05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113.39</v>
      </c>
      <c r="AJ38" s="196">
        <v>0</v>
      </c>
      <c r="AK38" s="196">
        <v>0</v>
      </c>
      <c r="AL38" s="196">
        <v>0</v>
      </c>
      <c r="AM38" s="196">
        <v>320</v>
      </c>
      <c r="AN38" s="196">
        <v>0</v>
      </c>
      <c r="AO38">
        <v>0</v>
      </c>
      <c r="AP38" s="196">
        <v>117.28</v>
      </c>
      <c r="AQ38" s="196">
        <v>38.01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488.76</v>
      </c>
      <c r="L39" s="196">
        <v>9.0399999999999991</v>
      </c>
      <c r="M39" s="196">
        <v>61.18</v>
      </c>
      <c r="N39" s="196">
        <v>24.89</v>
      </c>
      <c r="O39" s="196">
        <v>70.319999999999993</v>
      </c>
      <c r="P39" s="196">
        <v>23.81</v>
      </c>
      <c r="Q39" s="196">
        <v>4.45</v>
      </c>
      <c r="R39" s="196">
        <v>17.86</v>
      </c>
      <c r="S39" s="196">
        <v>11.12</v>
      </c>
      <c r="T39" s="196">
        <v>0</v>
      </c>
      <c r="U39" s="196">
        <v>59.59</v>
      </c>
      <c r="V39" s="196">
        <v>8.73</v>
      </c>
      <c r="W39" s="196">
        <v>14.06</v>
      </c>
      <c r="X39" s="196">
        <v>53.05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113.39</v>
      </c>
      <c r="AJ39" s="196">
        <v>0</v>
      </c>
      <c r="AK39" s="196">
        <v>0</v>
      </c>
      <c r="AL39" s="196">
        <v>0</v>
      </c>
      <c r="AM39" s="196">
        <v>320</v>
      </c>
      <c r="AN39" s="196">
        <v>0</v>
      </c>
      <c r="AO39">
        <v>0</v>
      </c>
      <c r="AP39" s="196">
        <v>117.28</v>
      </c>
      <c r="AQ39" s="196">
        <v>38.01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488.76</v>
      </c>
      <c r="L40" s="196">
        <v>9.0399999999999991</v>
      </c>
      <c r="M40" s="196">
        <v>61.18</v>
      </c>
      <c r="N40" s="196">
        <v>24.89</v>
      </c>
      <c r="O40" s="196">
        <v>70.319999999999993</v>
      </c>
      <c r="P40" s="196">
        <v>23.81</v>
      </c>
      <c r="Q40" s="196">
        <v>4.45</v>
      </c>
      <c r="R40" s="196">
        <v>17.86</v>
      </c>
      <c r="S40" s="196">
        <v>11.12</v>
      </c>
      <c r="T40" s="196">
        <v>0</v>
      </c>
      <c r="U40" s="196">
        <v>59.59</v>
      </c>
      <c r="V40" s="196">
        <v>8.73</v>
      </c>
      <c r="W40" s="196">
        <v>14.06</v>
      </c>
      <c r="X40" s="196">
        <v>53.05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113.39</v>
      </c>
      <c r="AJ40" s="196">
        <v>0</v>
      </c>
      <c r="AK40" s="196">
        <v>0</v>
      </c>
      <c r="AL40" s="196">
        <v>0</v>
      </c>
      <c r="AM40" s="196">
        <v>320</v>
      </c>
      <c r="AN40" s="196">
        <v>0</v>
      </c>
      <c r="AO40">
        <v>0</v>
      </c>
      <c r="AP40" s="196">
        <v>117.28</v>
      </c>
      <c r="AQ40" s="196">
        <v>38.01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488.76</v>
      </c>
      <c r="L41" s="196">
        <v>9.0399999999999991</v>
      </c>
      <c r="M41" s="196">
        <v>61.18</v>
      </c>
      <c r="N41" s="196">
        <v>24.89</v>
      </c>
      <c r="O41" s="196">
        <v>70.319999999999993</v>
      </c>
      <c r="P41" s="196">
        <v>23.81</v>
      </c>
      <c r="Q41" s="196">
        <v>4.45</v>
      </c>
      <c r="R41" s="196">
        <v>17.86</v>
      </c>
      <c r="S41" s="196">
        <v>11.12</v>
      </c>
      <c r="T41" s="196">
        <v>0</v>
      </c>
      <c r="U41" s="196">
        <v>59.59</v>
      </c>
      <c r="V41" s="196">
        <v>8.73</v>
      </c>
      <c r="W41" s="196">
        <v>14.06</v>
      </c>
      <c r="X41" s="196">
        <v>53.05</v>
      </c>
      <c r="Y41" s="196">
        <v>0</v>
      </c>
      <c r="Z41">
        <v>0</v>
      </c>
      <c r="AA41" s="196">
        <v>-0.21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113.39</v>
      </c>
      <c r="AJ41" s="196">
        <v>0</v>
      </c>
      <c r="AK41" s="196">
        <v>0</v>
      </c>
      <c r="AL41" s="196">
        <v>0</v>
      </c>
      <c r="AM41" s="196">
        <v>320</v>
      </c>
      <c r="AN41" s="196">
        <v>0</v>
      </c>
      <c r="AO41">
        <v>0</v>
      </c>
      <c r="AP41" s="196">
        <v>117.28</v>
      </c>
      <c r="AQ41" s="196">
        <v>38.01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488.76</v>
      </c>
      <c r="L42" s="196">
        <v>9.0399999999999991</v>
      </c>
      <c r="M42" s="196">
        <v>61.18</v>
      </c>
      <c r="N42" s="196">
        <v>24.89</v>
      </c>
      <c r="O42" s="196">
        <v>70.319999999999993</v>
      </c>
      <c r="P42" s="196">
        <v>23.81</v>
      </c>
      <c r="Q42" s="196">
        <v>4.45</v>
      </c>
      <c r="R42" s="196">
        <v>17.86</v>
      </c>
      <c r="S42" s="196">
        <v>11.12</v>
      </c>
      <c r="T42" s="196">
        <v>0</v>
      </c>
      <c r="U42" s="196">
        <v>59.59</v>
      </c>
      <c r="V42" s="196">
        <v>8.73</v>
      </c>
      <c r="W42" s="196">
        <v>14.06</v>
      </c>
      <c r="X42" s="196">
        <v>53.05</v>
      </c>
      <c r="Y42" s="196">
        <v>0</v>
      </c>
      <c r="Z42">
        <v>0</v>
      </c>
      <c r="AA42" s="196">
        <v>0</v>
      </c>
      <c r="AB42" s="196">
        <v>12.46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320</v>
      </c>
      <c r="AN42" s="196">
        <v>0</v>
      </c>
      <c r="AO42">
        <v>0</v>
      </c>
      <c r="AP42" s="196">
        <v>117.28</v>
      </c>
      <c r="AQ42" s="196">
        <v>38.01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488.76</v>
      </c>
      <c r="L43" s="196">
        <v>9.0399999999999991</v>
      </c>
      <c r="M43" s="196">
        <v>61.18</v>
      </c>
      <c r="N43" s="196">
        <v>24.89</v>
      </c>
      <c r="O43" s="196">
        <v>70.319999999999993</v>
      </c>
      <c r="P43" s="196">
        <v>23.81</v>
      </c>
      <c r="Q43" s="196">
        <v>4.45</v>
      </c>
      <c r="R43" s="196">
        <v>17.86</v>
      </c>
      <c r="S43" s="196">
        <v>11.12</v>
      </c>
      <c r="T43" s="196">
        <v>0</v>
      </c>
      <c r="U43" s="196">
        <v>59.59</v>
      </c>
      <c r="V43" s="196">
        <v>8.73</v>
      </c>
      <c r="W43" s="196">
        <v>14.06</v>
      </c>
      <c r="X43" s="196">
        <v>53.05</v>
      </c>
      <c r="Y43" s="196">
        <v>0</v>
      </c>
      <c r="Z43">
        <v>0</v>
      </c>
      <c r="AA43" s="196">
        <v>0</v>
      </c>
      <c r="AB43" s="196">
        <v>12.46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320</v>
      </c>
      <c r="AN43" s="196">
        <v>0</v>
      </c>
      <c r="AO43">
        <v>0</v>
      </c>
      <c r="AP43" s="196">
        <v>117.28</v>
      </c>
      <c r="AQ43" s="196">
        <v>38.01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488.76</v>
      </c>
      <c r="L44" s="196">
        <v>9.0399999999999991</v>
      </c>
      <c r="M44" s="196">
        <v>61.18</v>
      </c>
      <c r="N44" s="196">
        <v>24.89</v>
      </c>
      <c r="O44" s="196">
        <v>70.319999999999993</v>
      </c>
      <c r="P44" s="196">
        <v>23.81</v>
      </c>
      <c r="Q44" s="196">
        <v>4.45</v>
      </c>
      <c r="R44" s="196">
        <v>17.86</v>
      </c>
      <c r="S44" s="196">
        <v>11.12</v>
      </c>
      <c r="T44" s="196">
        <v>0</v>
      </c>
      <c r="U44" s="196">
        <v>59.59</v>
      </c>
      <c r="V44" s="196">
        <v>8.73</v>
      </c>
      <c r="W44" s="196">
        <v>14.06</v>
      </c>
      <c r="X44" s="196">
        <v>53.05</v>
      </c>
      <c r="Y44" s="196">
        <v>0</v>
      </c>
      <c r="Z44">
        <v>0</v>
      </c>
      <c r="AA44" s="196">
        <v>0</v>
      </c>
      <c r="AB44" s="196">
        <v>12.46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320</v>
      </c>
      <c r="AN44" s="196">
        <v>0</v>
      </c>
      <c r="AO44">
        <v>0</v>
      </c>
      <c r="AP44" s="196">
        <v>117.28</v>
      </c>
      <c r="AQ44" s="196">
        <v>38.01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488.76</v>
      </c>
      <c r="L45" s="196">
        <v>9.0399999999999991</v>
      </c>
      <c r="M45" s="196">
        <v>61.18</v>
      </c>
      <c r="N45" s="196">
        <v>24.89</v>
      </c>
      <c r="O45" s="196">
        <v>70.319999999999993</v>
      </c>
      <c r="P45" s="196">
        <v>23.81</v>
      </c>
      <c r="Q45" s="196">
        <v>4.45</v>
      </c>
      <c r="R45" s="196">
        <v>17.86</v>
      </c>
      <c r="S45" s="196">
        <v>11.12</v>
      </c>
      <c r="T45" s="196">
        <v>0</v>
      </c>
      <c r="U45" s="196">
        <v>59.59</v>
      </c>
      <c r="V45" s="196">
        <v>8.73</v>
      </c>
      <c r="W45" s="196">
        <v>14.06</v>
      </c>
      <c r="X45" s="196">
        <v>53.05</v>
      </c>
      <c r="Y45" s="196">
        <v>0</v>
      </c>
      <c r="Z45">
        <v>0</v>
      </c>
      <c r="AA45" s="196">
        <v>0</v>
      </c>
      <c r="AB45" s="196">
        <v>12.46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320</v>
      </c>
      <c r="AN45" s="196">
        <v>0</v>
      </c>
      <c r="AO45">
        <v>0</v>
      </c>
      <c r="AP45" s="196">
        <v>117.28</v>
      </c>
      <c r="AQ45" s="196">
        <v>38.01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488.76</v>
      </c>
      <c r="L46" s="196">
        <v>9.0399999999999991</v>
      </c>
      <c r="M46" s="196">
        <v>61.18</v>
      </c>
      <c r="N46" s="196">
        <v>24.89</v>
      </c>
      <c r="O46" s="196">
        <v>70.319999999999993</v>
      </c>
      <c r="P46" s="196">
        <v>23.81</v>
      </c>
      <c r="Q46" s="196">
        <v>4.45</v>
      </c>
      <c r="R46" s="196">
        <v>17.86</v>
      </c>
      <c r="S46" s="196">
        <v>11.12</v>
      </c>
      <c r="T46" s="196">
        <v>0</v>
      </c>
      <c r="U46" s="196">
        <v>59.59</v>
      </c>
      <c r="V46" s="196">
        <v>8.73</v>
      </c>
      <c r="W46" s="196">
        <v>14.06</v>
      </c>
      <c r="X46" s="196">
        <v>53.05</v>
      </c>
      <c r="Y46" s="196">
        <v>0</v>
      </c>
      <c r="Z46">
        <v>0</v>
      </c>
      <c r="AA46" s="196">
        <v>0</v>
      </c>
      <c r="AB46" s="196">
        <v>12.46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320</v>
      </c>
      <c r="AN46" s="196">
        <v>0</v>
      </c>
      <c r="AO46">
        <v>0</v>
      </c>
      <c r="AP46" s="196">
        <v>117.28</v>
      </c>
      <c r="AQ46" s="196">
        <v>38.01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488.76</v>
      </c>
      <c r="L47" s="196">
        <v>9.0399999999999991</v>
      </c>
      <c r="M47" s="196">
        <v>61.18</v>
      </c>
      <c r="N47" s="196">
        <v>24.89</v>
      </c>
      <c r="O47" s="196">
        <v>70.319999999999993</v>
      </c>
      <c r="P47" s="196">
        <v>23.81</v>
      </c>
      <c r="Q47" s="196">
        <v>4.45</v>
      </c>
      <c r="R47" s="196">
        <v>17.86</v>
      </c>
      <c r="S47" s="196">
        <v>11.12</v>
      </c>
      <c r="T47" s="196">
        <v>0</v>
      </c>
      <c r="U47" s="196">
        <v>59.59</v>
      </c>
      <c r="V47" s="196">
        <v>8.73</v>
      </c>
      <c r="W47" s="196">
        <v>14.06</v>
      </c>
      <c r="X47" s="196">
        <v>53.05</v>
      </c>
      <c r="Y47" s="196">
        <v>0</v>
      </c>
      <c r="Z47">
        <v>0</v>
      </c>
      <c r="AA47" s="196">
        <v>0</v>
      </c>
      <c r="AB47" s="196">
        <v>12.46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107.39</v>
      </c>
      <c r="AJ47" s="196">
        <v>0</v>
      </c>
      <c r="AK47" s="196">
        <v>0</v>
      </c>
      <c r="AL47" s="196">
        <v>0</v>
      </c>
      <c r="AM47" s="196">
        <v>320</v>
      </c>
      <c r="AN47" s="196">
        <v>0</v>
      </c>
      <c r="AO47">
        <v>0</v>
      </c>
      <c r="AP47" s="196">
        <v>117.28</v>
      </c>
      <c r="AQ47" s="196">
        <v>38.01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488.76</v>
      </c>
      <c r="L48" s="196">
        <v>9.0399999999999991</v>
      </c>
      <c r="M48" s="196">
        <v>61.18</v>
      </c>
      <c r="N48" s="196">
        <v>24.89</v>
      </c>
      <c r="O48" s="196">
        <v>70.319999999999993</v>
      </c>
      <c r="P48" s="196">
        <v>23.81</v>
      </c>
      <c r="Q48" s="196">
        <v>4.45</v>
      </c>
      <c r="R48" s="196">
        <v>17.86</v>
      </c>
      <c r="S48" s="196">
        <v>11.12</v>
      </c>
      <c r="T48" s="196">
        <v>0</v>
      </c>
      <c r="U48" s="196">
        <v>59.59</v>
      </c>
      <c r="V48" s="196">
        <v>8.73</v>
      </c>
      <c r="W48" s="196">
        <v>14.06</v>
      </c>
      <c r="X48" s="196">
        <v>53.05</v>
      </c>
      <c r="Y48" s="196">
        <v>0</v>
      </c>
      <c r="Z48">
        <v>0</v>
      </c>
      <c r="AA48" s="196">
        <v>0</v>
      </c>
      <c r="AB48" s="196">
        <v>12.46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107.39</v>
      </c>
      <c r="AJ48" s="196">
        <v>0</v>
      </c>
      <c r="AK48" s="196">
        <v>0</v>
      </c>
      <c r="AL48" s="196">
        <v>0</v>
      </c>
      <c r="AM48" s="196">
        <v>320</v>
      </c>
      <c r="AN48" s="196">
        <v>0</v>
      </c>
      <c r="AO48">
        <v>0</v>
      </c>
      <c r="AP48" s="196">
        <v>117.28</v>
      </c>
      <c r="AQ48" s="196">
        <v>38.01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488.76</v>
      </c>
      <c r="L49" s="196">
        <v>9.0399999999999991</v>
      </c>
      <c r="M49" s="196">
        <v>61.18</v>
      </c>
      <c r="N49" s="196">
        <v>24.89</v>
      </c>
      <c r="O49" s="196">
        <v>70.319999999999993</v>
      </c>
      <c r="P49" s="196">
        <v>23.81</v>
      </c>
      <c r="Q49" s="196">
        <v>4.45</v>
      </c>
      <c r="R49" s="196">
        <v>17.86</v>
      </c>
      <c r="S49" s="196">
        <v>11.12</v>
      </c>
      <c r="T49" s="196">
        <v>0</v>
      </c>
      <c r="U49" s="196">
        <v>59.59</v>
      </c>
      <c r="V49" s="196">
        <v>8.73</v>
      </c>
      <c r="W49" s="196">
        <v>14.06</v>
      </c>
      <c r="X49" s="196">
        <v>53.05</v>
      </c>
      <c r="Y49" s="196">
        <v>0</v>
      </c>
      <c r="Z49">
        <v>0</v>
      </c>
      <c r="AA49" s="196">
        <v>0</v>
      </c>
      <c r="AB49" s="196">
        <v>12.46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117.39</v>
      </c>
      <c r="AJ49" s="196">
        <v>0</v>
      </c>
      <c r="AK49" s="196">
        <v>0</v>
      </c>
      <c r="AL49" s="196">
        <v>0</v>
      </c>
      <c r="AM49" s="196">
        <v>320</v>
      </c>
      <c r="AN49" s="196">
        <v>0</v>
      </c>
      <c r="AO49">
        <v>0</v>
      </c>
      <c r="AP49" s="196">
        <v>117.28</v>
      </c>
      <c r="AQ49" s="196">
        <v>38.01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488.76</v>
      </c>
      <c r="L50" s="196">
        <v>9.0399999999999991</v>
      </c>
      <c r="M50" s="196">
        <v>61.18</v>
      </c>
      <c r="N50" s="196">
        <v>24.89</v>
      </c>
      <c r="O50" s="196">
        <v>70.319999999999993</v>
      </c>
      <c r="P50" s="196">
        <v>23.81</v>
      </c>
      <c r="Q50" s="196">
        <v>4.45</v>
      </c>
      <c r="R50" s="196">
        <v>17.86</v>
      </c>
      <c r="S50" s="196">
        <v>11.12</v>
      </c>
      <c r="T50" s="196">
        <v>0</v>
      </c>
      <c r="U50" s="196">
        <v>59.59</v>
      </c>
      <c r="V50" s="196">
        <v>8.73</v>
      </c>
      <c r="W50" s="196">
        <v>14.06</v>
      </c>
      <c r="X50" s="196">
        <v>53.05</v>
      </c>
      <c r="Y50" s="196">
        <v>0</v>
      </c>
      <c r="Z50">
        <v>0</v>
      </c>
      <c r="AA50" s="196">
        <v>0</v>
      </c>
      <c r="AB50" s="196">
        <v>12.46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117.39</v>
      </c>
      <c r="AJ50" s="196">
        <v>0</v>
      </c>
      <c r="AK50" s="196">
        <v>0</v>
      </c>
      <c r="AL50" s="196">
        <v>0</v>
      </c>
      <c r="AM50" s="196">
        <v>320</v>
      </c>
      <c r="AN50" s="196">
        <v>0</v>
      </c>
      <c r="AO50">
        <v>0</v>
      </c>
      <c r="AP50" s="196">
        <v>117.28</v>
      </c>
      <c r="AQ50" s="196">
        <v>38.01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488.98</v>
      </c>
      <c r="L51" s="196">
        <v>9.0399999999999991</v>
      </c>
      <c r="M51" s="196">
        <v>61.18</v>
      </c>
      <c r="N51" s="196">
        <v>24.89</v>
      </c>
      <c r="O51" s="196">
        <v>70.319999999999993</v>
      </c>
      <c r="P51" s="196">
        <v>23.81</v>
      </c>
      <c r="Q51" s="196">
        <v>4.45</v>
      </c>
      <c r="R51" s="196">
        <v>17.86</v>
      </c>
      <c r="S51" s="196">
        <v>11.12</v>
      </c>
      <c r="T51" s="196">
        <v>0</v>
      </c>
      <c r="U51" s="196">
        <v>59.59</v>
      </c>
      <c r="V51" s="196">
        <v>8.73</v>
      </c>
      <c r="W51" s="196">
        <v>14.06</v>
      </c>
      <c r="X51" s="196">
        <v>53.05</v>
      </c>
      <c r="Y51" s="196">
        <v>0</v>
      </c>
      <c r="Z51">
        <v>0</v>
      </c>
      <c r="AA51" s="196">
        <v>0</v>
      </c>
      <c r="AB51" s="196">
        <v>12.46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117.39</v>
      </c>
      <c r="AJ51" s="196">
        <v>0</v>
      </c>
      <c r="AK51" s="196">
        <v>0</v>
      </c>
      <c r="AL51" s="196">
        <v>0</v>
      </c>
      <c r="AM51" s="196">
        <v>300</v>
      </c>
      <c r="AN51" s="196">
        <v>0</v>
      </c>
      <c r="AO51">
        <v>0</v>
      </c>
      <c r="AP51" s="196">
        <v>117.28</v>
      </c>
      <c r="AQ51" s="196">
        <v>38.01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488.76</v>
      </c>
      <c r="L52" s="196">
        <v>9.0399999999999991</v>
      </c>
      <c r="M52" s="196">
        <v>61.18</v>
      </c>
      <c r="N52" s="196">
        <v>24.89</v>
      </c>
      <c r="O52" s="196">
        <v>70.319999999999993</v>
      </c>
      <c r="P52" s="196">
        <v>23.81</v>
      </c>
      <c r="Q52" s="196">
        <v>4.45</v>
      </c>
      <c r="R52" s="196">
        <v>17.86</v>
      </c>
      <c r="S52" s="196">
        <v>11.12</v>
      </c>
      <c r="T52" s="196">
        <v>0</v>
      </c>
      <c r="U52" s="196">
        <v>59.59</v>
      </c>
      <c r="V52" s="196">
        <v>8.73</v>
      </c>
      <c r="W52" s="196">
        <v>14.06</v>
      </c>
      <c r="X52" s="196">
        <v>53.05</v>
      </c>
      <c r="Y52" s="196">
        <v>0</v>
      </c>
      <c r="Z52">
        <v>0</v>
      </c>
      <c r="AA52" s="196">
        <v>0</v>
      </c>
      <c r="AB52" s="196">
        <v>12.46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117.39</v>
      </c>
      <c r="AJ52" s="196">
        <v>0</v>
      </c>
      <c r="AK52" s="196">
        <v>0</v>
      </c>
      <c r="AL52" s="196">
        <v>0</v>
      </c>
      <c r="AM52" s="196">
        <v>320</v>
      </c>
      <c r="AN52" s="196">
        <v>0</v>
      </c>
      <c r="AO52">
        <v>0</v>
      </c>
      <c r="AP52" s="196">
        <v>117.28</v>
      </c>
      <c r="AQ52" s="196">
        <v>38.01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488.8</v>
      </c>
      <c r="L53" s="196">
        <v>9.0399999999999991</v>
      </c>
      <c r="M53" s="196">
        <v>61.18</v>
      </c>
      <c r="N53" s="196">
        <v>24.89</v>
      </c>
      <c r="O53" s="196">
        <v>70.319999999999993</v>
      </c>
      <c r="P53" s="196">
        <v>23.81</v>
      </c>
      <c r="Q53" s="196">
        <v>4.45</v>
      </c>
      <c r="R53" s="196">
        <v>17.86</v>
      </c>
      <c r="S53" s="196">
        <v>11.12</v>
      </c>
      <c r="T53" s="196">
        <v>0</v>
      </c>
      <c r="U53" s="196">
        <v>59.59</v>
      </c>
      <c r="V53" s="196">
        <v>8.73</v>
      </c>
      <c r="W53" s="196">
        <v>14.06</v>
      </c>
      <c r="X53" s="196">
        <v>53.05</v>
      </c>
      <c r="Y53" s="196">
        <v>0</v>
      </c>
      <c r="Z53">
        <v>0</v>
      </c>
      <c r="AA53" s="196">
        <v>0</v>
      </c>
      <c r="AB53" s="196">
        <v>12.46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117.39</v>
      </c>
      <c r="AJ53" s="196">
        <v>0</v>
      </c>
      <c r="AK53" s="196">
        <v>0</v>
      </c>
      <c r="AL53" s="196">
        <v>0</v>
      </c>
      <c r="AM53" s="196">
        <v>320</v>
      </c>
      <c r="AN53" s="196">
        <v>0</v>
      </c>
      <c r="AO53">
        <v>0</v>
      </c>
      <c r="AP53" s="196">
        <v>117.28</v>
      </c>
      <c r="AQ53" s="196">
        <v>38.01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488.98</v>
      </c>
      <c r="L54" s="196">
        <v>9.0399999999999991</v>
      </c>
      <c r="M54" s="196">
        <v>61.18</v>
      </c>
      <c r="N54" s="196">
        <v>24.89</v>
      </c>
      <c r="O54" s="196">
        <v>70.319999999999993</v>
      </c>
      <c r="P54" s="196">
        <v>23.81</v>
      </c>
      <c r="Q54" s="196">
        <v>4.45</v>
      </c>
      <c r="R54" s="196">
        <v>17.86</v>
      </c>
      <c r="S54" s="196">
        <v>11.12</v>
      </c>
      <c r="T54" s="196">
        <v>0</v>
      </c>
      <c r="U54" s="196">
        <v>59.59</v>
      </c>
      <c r="V54" s="196">
        <v>8.73</v>
      </c>
      <c r="W54" s="196">
        <v>14.06</v>
      </c>
      <c r="X54" s="196">
        <v>53.05</v>
      </c>
      <c r="Y54" s="196">
        <v>0</v>
      </c>
      <c r="Z54">
        <v>0</v>
      </c>
      <c r="AA54" s="196">
        <v>0</v>
      </c>
      <c r="AB54" s="196">
        <v>12.46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117.39</v>
      </c>
      <c r="AJ54" s="196">
        <v>0</v>
      </c>
      <c r="AK54" s="196">
        <v>0</v>
      </c>
      <c r="AL54" s="196">
        <v>0</v>
      </c>
      <c r="AM54" s="196">
        <v>320</v>
      </c>
      <c r="AN54" s="196">
        <v>0</v>
      </c>
      <c r="AO54">
        <v>0</v>
      </c>
      <c r="AP54" s="196">
        <v>117.28</v>
      </c>
      <c r="AQ54" s="196">
        <v>38.01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488.97</v>
      </c>
      <c r="L55" s="196">
        <v>9.0399999999999991</v>
      </c>
      <c r="M55" s="196">
        <v>61.18</v>
      </c>
      <c r="N55" s="196">
        <v>24.89</v>
      </c>
      <c r="O55" s="196">
        <v>70.319999999999993</v>
      </c>
      <c r="P55" s="196">
        <v>23.81</v>
      </c>
      <c r="Q55" s="196">
        <v>4.45</v>
      </c>
      <c r="R55" s="196">
        <v>17.86</v>
      </c>
      <c r="S55" s="196">
        <v>11.12</v>
      </c>
      <c r="T55" s="196">
        <v>0</v>
      </c>
      <c r="U55" s="196">
        <v>59.59</v>
      </c>
      <c r="V55" s="196">
        <v>8.73</v>
      </c>
      <c r="W55" s="196">
        <v>14.06</v>
      </c>
      <c r="X55" s="196">
        <v>53.05</v>
      </c>
      <c r="Y55" s="196">
        <v>0</v>
      </c>
      <c r="Z55">
        <v>0</v>
      </c>
      <c r="AA55" s="196">
        <v>0</v>
      </c>
      <c r="AB55" s="196">
        <v>12.46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220</v>
      </c>
      <c r="AN55" s="196">
        <v>0</v>
      </c>
      <c r="AO55">
        <v>0</v>
      </c>
      <c r="AP55" s="196">
        <v>117.28</v>
      </c>
      <c r="AQ55" s="196">
        <v>38.01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488.97</v>
      </c>
      <c r="L56" s="196">
        <v>9.0399999999999991</v>
      </c>
      <c r="M56" s="196">
        <v>61.18</v>
      </c>
      <c r="N56" s="196">
        <v>24.89</v>
      </c>
      <c r="O56" s="196">
        <v>70.319999999999993</v>
      </c>
      <c r="P56" s="196">
        <v>23.81</v>
      </c>
      <c r="Q56" s="196">
        <v>4.45</v>
      </c>
      <c r="R56" s="196">
        <v>17.86</v>
      </c>
      <c r="S56" s="196">
        <v>11.12</v>
      </c>
      <c r="T56" s="196">
        <v>0</v>
      </c>
      <c r="U56" s="196">
        <v>59.59</v>
      </c>
      <c r="V56" s="196">
        <v>8.73</v>
      </c>
      <c r="W56" s="196">
        <v>14.06</v>
      </c>
      <c r="X56" s="196">
        <v>53.05</v>
      </c>
      <c r="Y56" s="196">
        <v>0</v>
      </c>
      <c r="Z56">
        <v>0</v>
      </c>
      <c r="AA56" s="196">
        <v>15.26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117.28</v>
      </c>
      <c r="AQ56" s="196">
        <v>38.01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460.56</v>
      </c>
      <c r="L57" s="196">
        <v>9.0399999999999991</v>
      </c>
      <c r="M57" s="196">
        <v>61.18</v>
      </c>
      <c r="N57" s="196">
        <v>24.89</v>
      </c>
      <c r="O57" s="196">
        <v>70.319999999999993</v>
      </c>
      <c r="P57" s="196">
        <v>23.81</v>
      </c>
      <c r="Q57" s="196">
        <v>4.45</v>
      </c>
      <c r="R57" s="196">
        <v>17.86</v>
      </c>
      <c r="S57" s="196">
        <v>11.12</v>
      </c>
      <c r="T57" s="196">
        <v>0</v>
      </c>
      <c r="U57" s="196">
        <v>59.59</v>
      </c>
      <c r="V57" s="196">
        <v>8.73</v>
      </c>
      <c r="W57" s="196">
        <v>14.06</v>
      </c>
      <c r="X57" s="196">
        <v>53.05</v>
      </c>
      <c r="Y57" s="196">
        <v>0</v>
      </c>
      <c r="Z57">
        <v>0</v>
      </c>
      <c r="AA57" s="196">
        <v>15.26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117.28</v>
      </c>
      <c r="AQ57" s="196">
        <v>38.01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412.58</v>
      </c>
      <c r="L58" s="196">
        <v>9.0399999999999991</v>
      </c>
      <c r="M58" s="196">
        <v>61.18</v>
      </c>
      <c r="N58" s="196">
        <v>24.89</v>
      </c>
      <c r="O58" s="196">
        <v>70.319999999999993</v>
      </c>
      <c r="P58" s="196">
        <v>23.81</v>
      </c>
      <c r="Q58" s="196">
        <v>4.45</v>
      </c>
      <c r="R58" s="196">
        <v>17.87</v>
      </c>
      <c r="S58" s="196">
        <v>11.12</v>
      </c>
      <c r="T58" s="196">
        <v>0</v>
      </c>
      <c r="U58" s="196">
        <v>59.59</v>
      </c>
      <c r="V58" s="196">
        <v>8.73</v>
      </c>
      <c r="W58" s="196">
        <v>14.06</v>
      </c>
      <c r="X58" s="196">
        <v>53.05</v>
      </c>
      <c r="Y58" s="196">
        <v>0</v>
      </c>
      <c r="Z58">
        <v>0</v>
      </c>
      <c r="AA58" s="196">
        <v>15.26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117.28</v>
      </c>
      <c r="AQ58" s="196">
        <v>38.01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364.61</v>
      </c>
      <c r="L59" s="196">
        <v>9.0399999999999991</v>
      </c>
      <c r="M59" s="196">
        <v>61.18</v>
      </c>
      <c r="N59" s="196">
        <v>24.89</v>
      </c>
      <c r="O59" s="196">
        <v>70.319999999999993</v>
      </c>
      <c r="P59" s="196">
        <v>23.81</v>
      </c>
      <c r="Q59" s="196">
        <v>4.45</v>
      </c>
      <c r="R59" s="196">
        <v>17.87</v>
      </c>
      <c r="S59" s="196">
        <v>11.12</v>
      </c>
      <c r="T59" s="196">
        <v>0</v>
      </c>
      <c r="U59" s="196">
        <v>59.59</v>
      </c>
      <c r="V59" s="196">
        <v>8.73</v>
      </c>
      <c r="W59" s="196">
        <v>14.06</v>
      </c>
      <c r="X59" s="196">
        <v>53.05</v>
      </c>
      <c r="Y59" s="196">
        <v>0</v>
      </c>
      <c r="Z59">
        <v>0</v>
      </c>
      <c r="AA59" s="196">
        <v>15.26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117.39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117.28</v>
      </c>
      <c r="AQ59" s="196">
        <v>38.01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364.61</v>
      </c>
      <c r="L60" s="196">
        <v>9.0399999999999991</v>
      </c>
      <c r="M60" s="196">
        <v>61.18</v>
      </c>
      <c r="N60" s="196">
        <v>24.89</v>
      </c>
      <c r="O60" s="196">
        <v>70.319999999999993</v>
      </c>
      <c r="P60" s="196">
        <v>23.81</v>
      </c>
      <c r="Q60" s="196">
        <v>4.45</v>
      </c>
      <c r="R60" s="196">
        <v>17.87</v>
      </c>
      <c r="S60" s="196">
        <v>11.12</v>
      </c>
      <c r="T60" s="196">
        <v>0</v>
      </c>
      <c r="U60" s="196">
        <v>59.59</v>
      </c>
      <c r="V60" s="196">
        <v>8.73</v>
      </c>
      <c r="W60" s="196">
        <v>14.06</v>
      </c>
      <c r="X60" s="196">
        <v>53.05</v>
      </c>
      <c r="Y60" s="196">
        <v>0</v>
      </c>
      <c r="Z60">
        <v>0</v>
      </c>
      <c r="AA60" s="196">
        <v>15.69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117.39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117.28</v>
      </c>
      <c r="AQ60" s="196">
        <v>38.020000000000003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364.61</v>
      </c>
      <c r="L61" s="196">
        <v>9.0399999999999991</v>
      </c>
      <c r="M61" s="196">
        <v>61.18</v>
      </c>
      <c r="N61" s="196">
        <v>24.89</v>
      </c>
      <c r="O61" s="196">
        <v>70.319999999999993</v>
      </c>
      <c r="P61" s="196">
        <v>23.81</v>
      </c>
      <c r="Q61" s="196">
        <v>4.45</v>
      </c>
      <c r="R61" s="196">
        <v>15.71</v>
      </c>
      <c r="S61" s="196">
        <v>11.12</v>
      </c>
      <c r="T61" s="196">
        <v>0</v>
      </c>
      <c r="U61" s="196">
        <v>59.59</v>
      </c>
      <c r="V61" s="196">
        <v>8.73</v>
      </c>
      <c r="W61" s="196">
        <v>14.06</v>
      </c>
      <c r="X61" s="196">
        <v>53.05</v>
      </c>
      <c r="Y61" s="196">
        <v>0</v>
      </c>
      <c r="Z61">
        <v>0</v>
      </c>
      <c r="AA61" s="196">
        <v>15.69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117.39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117.28</v>
      </c>
      <c r="AQ61" s="196">
        <v>38.01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364.61</v>
      </c>
      <c r="L62" s="196">
        <v>9.0399999999999991</v>
      </c>
      <c r="M62" s="196">
        <v>61.18</v>
      </c>
      <c r="N62" s="196">
        <v>24.89</v>
      </c>
      <c r="O62" s="196">
        <v>70.319999999999993</v>
      </c>
      <c r="P62" s="196">
        <v>23.81</v>
      </c>
      <c r="Q62" s="196">
        <v>4.45</v>
      </c>
      <c r="R62" s="196">
        <v>17.87</v>
      </c>
      <c r="S62" s="196">
        <v>11.12</v>
      </c>
      <c r="T62" s="196">
        <v>0</v>
      </c>
      <c r="U62" s="196">
        <v>59.59</v>
      </c>
      <c r="V62" s="196">
        <v>8.73</v>
      </c>
      <c r="W62" s="196">
        <v>14.06</v>
      </c>
      <c r="X62" s="196">
        <v>53.05</v>
      </c>
      <c r="Y62" s="196">
        <v>0</v>
      </c>
      <c r="Z62">
        <v>0</v>
      </c>
      <c r="AA62" s="196">
        <v>15.69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117.39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117.28</v>
      </c>
      <c r="AQ62" s="196">
        <v>38.01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364.61</v>
      </c>
      <c r="L63" s="196">
        <v>9.01</v>
      </c>
      <c r="M63" s="196">
        <v>61.18</v>
      </c>
      <c r="N63" s="196">
        <v>24.89</v>
      </c>
      <c r="O63" s="196">
        <v>70.319999999999993</v>
      </c>
      <c r="P63" s="196">
        <v>23.81</v>
      </c>
      <c r="Q63" s="196">
        <v>4.45</v>
      </c>
      <c r="R63" s="196">
        <v>17.86</v>
      </c>
      <c r="S63" s="196">
        <v>11.12</v>
      </c>
      <c r="T63" s="196">
        <v>0</v>
      </c>
      <c r="U63" s="196">
        <v>59.59</v>
      </c>
      <c r="V63" s="196">
        <v>8.73</v>
      </c>
      <c r="W63" s="196">
        <v>14.06</v>
      </c>
      <c r="X63" s="196">
        <v>53.05</v>
      </c>
      <c r="Y63" s="196">
        <v>0</v>
      </c>
      <c r="Z63">
        <v>0</v>
      </c>
      <c r="AA63" s="196">
        <v>15.69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117.39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117.28</v>
      </c>
      <c r="AQ63" s="196">
        <v>38.01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412.58</v>
      </c>
      <c r="L64" s="196">
        <v>9.0399999999999991</v>
      </c>
      <c r="M64" s="196">
        <v>61.18</v>
      </c>
      <c r="N64" s="196">
        <v>24.89</v>
      </c>
      <c r="O64" s="196">
        <v>70.319999999999993</v>
      </c>
      <c r="P64" s="196">
        <v>23.81</v>
      </c>
      <c r="Q64" s="196">
        <v>4.45</v>
      </c>
      <c r="R64" s="196">
        <v>17.86</v>
      </c>
      <c r="S64" s="196">
        <v>11.12</v>
      </c>
      <c r="T64" s="196">
        <v>0</v>
      </c>
      <c r="U64" s="196">
        <v>59.59</v>
      </c>
      <c r="V64" s="196">
        <v>8.73</v>
      </c>
      <c r="W64" s="196">
        <v>14.06</v>
      </c>
      <c r="X64" s="196">
        <v>53.05</v>
      </c>
      <c r="Y64" s="196">
        <v>0</v>
      </c>
      <c r="Z64">
        <v>0</v>
      </c>
      <c r="AA64" s="196">
        <v>15.69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117.39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117.28</v>
      </c>
      <c r="AQ64" s="196">
        <v>38.01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453.88</v>
      </c>
      <c r="L65" s="196">
        <v>9.0399999999999991</v>
      </c>
      <c r="M65" s="196">
        <v>61.18</v>
      </c>
      <c r="N65" s="196">
        <v>24.89</v>
      </c>
      <c r="O65" s="196">
        <v>70.319999999999993</v>
      </c>
      <c r="P65" s="196">
        <v>23.81</v>
      </c>
      <c r="Q65" s="196">
        <v>4.45</v>
      </c>
      <c r="R65" s="196">
        <v>17.86</v>
      </c>
      <c r="S65" s="196">
        <v>11.12</v>
      </c>
      <c r="T65" s="196">
        <v>0</v>
      </c>
      <c r="U65" s="196">
        <v>59.59</v>
      </c>
      <c r="V65" s="196">
        <v>8.73</v>
      </c>
      <c r="W65" s="196">
        <v>14.06</v>
      </c>
      <c r="X65" s="196">
        <v>53.05</v>
      </c>
      <c r="Y65" s="196">
        <v>0</v>
      </c>
      <c r="Z65">
        <v>0</v>
      </c>
      <c r="AA65" s="196">
        <v>15.69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117.39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117.28</v>
      </c>
      <c r="AQ65" s="196">
        <v>38.01</v>
      </c>
      <c r="AR65" s="196">
        <v>46.16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488.76</v>
      </c>
      <c r="L66" s="196">
        <v>9.0399999999999991</v>
      </c>
      <c r="M66" s="196">
        <v>61.18</v>
      </c>
      <c r="N66" s="196">
        <v>24.89</v>
      </c>
      <c r="O66" s="196">
        <v>70.319999999999993</v>
      </c>
      <c r="P66" s="196">
        <v>23.81</v>
      </c>
      <c r="Q66" s="196">
        <v>4.45</v>
      </c>
      <c r="R66" s="196">
        <v>17.86</v>
      </c>
      <c r="S66" s="196">
        <v>11.12</v>
      </c>
      <c r="T66" s="196">
        <v>0</v>
      </c>
      <c r="U66" s="196">
        <v>59.59</v>
      </c>
      <c r="V66" s="196">
        <v>8.73</v>
      </c>
      <c r="W66" s="196">
        <v>14.06</v>
      </c>
      <c r="X66" s="196">
        <v>53.05</v>
      </c>
      <c r="Y66" s="196">
        <v>0</v>
      </c>
      <c r="Z66">
        <v>0</v>
      </c>
      <c r="AA66" s="196">
        <v>15.69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117.39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117.28</v>
      </c>
      <c r="AQ66" s="196">
        <v>38.01</v>
      </c>
      <c r="AR66" s="196">
        <v>39.700000000000003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488.76</v>
      </c>
      <c r="L67" s="196">
        <v>9.0399999999999991</v>
      </c>
      <c r="M67" s="196">
        <v>61.18</v>
      </c>
      <c r="N67" s="196">
        <v>24.89</v>
      </c>
      <c r="O67" s="196">
        <v>70.319999999999993</v>
      </c>
      <c r="P67" s="196">
        <v>23.81</v>
      </c>
      <c r="Q67" s="196">
        <v>4.45</v>
      </c>
      <c r="R67" s="196">
        <v>17.86</v>
      </c>
      <c r="S67" s="196">
        <v>11.12</v>
      </c>
      <c r="T67" s="196">
        <v>0</v>
      </c>
      <c r="U67" s="196">
        <v>59.59</v>
      </c>
      <c r="V67" s="196">
        <v>8.73</v>
      </c>
      <c r="W67" s="196">
        <v>14.06</v>
      </c>
      <c r="X67" s="196">
        <v>53.05</v>
      </c>
      <c r="Y67" s="196">
        <v>0</v>
      </c>
      <c r="Z67">
        <v>0</v>
      </c>
      <c r="AA67" s="196">
        <v>15.26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117.39</v>
      </c>
      <c r="AJ67" s="196">
        <v>0</v>
      </c>
      <c r="AK67" s="196">
        <v>0</v>
      </c>
      <c r="AL67" s="196">
        <v>0</v>
      </c>
      <c r="AM67" s="196">
        <v>180</v>
      </c>
      <c r="AN67" s="196">
        <v>0</v>
      </c>
      <c r="AO67">
        <v>0</v>
      </c>
      <c r="AP67" s="196">
        <v>117.28</v>
      </c>
      <c r="AQ67" s="196">
        <v>38.01</v>
      </c>
      <c r="AR67" s="196">
        <v>28.45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488.76</v>
      </c>
      <c r="L68" s="196">
        <v>9.0399999999999991</v>
      </c>
      <c r="M68" s="196">
        <v>61.18</v>
      </c>
      <c r="N68" s="196">
        <v>24.89</v>
      </c>
      <c r="O68" s="196">
        <v>70.319999999999993</v>
      </c>
      <c r="P68" s="196">
        <v>23.81</v>
      </c>
      <c r="Q68" s="196">
        <v>4.45</v>
      </c>
      <c r="R68" s="196">
        <v>17.86</v>
      </c>
      <c r="S68" s="196">
        <v>11.12</v>
      </c>
      <c r="T68" s="196">
        <v>0</v>
      </c>
      <c r="U68" s="196">
        <v>59.59</v>
      </c>
      <c r="V68" s="196">
        <v>8.73</v>
      </c>
      <c r="W68" s="196">
        <v>14.06</v>
      </c>
      <c r="X68" s="196">
        <v>53.05</v>
      </c>
      <c r="Y68" s="196">
        <v>0</v>
      </c>
      <c r="Z68">
        <v>0</v>
      </c>
      <c r="AA68" s="196">
        <v>15.26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117.39</v>
      </c>
      <c r="AJ68" s="196">
        <v>0</v>
      </c>
      <c r="AK68" s="196">
        <v>0</v>
      </c>
      <c r="AL68" s="196">
        <v>0</v>
      </c>
      <c r="AM68" s="196">
        <v>220</v>
      </c>
      <c r="AN68" s="196">
        <v>0</v>
      </c>
      <c r="AO68">
        <v>0</v>
      </c>
      <c r="AP68" s="196">
        <v>117.28</v>
      </c>
      <c r="AQ68" s="196">
        <v>38.01</v>
      </c>
      <c r="AR68" s="196">
        <v>7.95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488.76</v>
      </c>
      <c r="L69" s="196">
        <v>9.0399999999999991</v>
      </c>
      <c r="M69" s="196">
        <v>61.18</v>
      </c>
      <c r="N69" s="196">
        <v>24.89</v>
      </c>
      <c r="O69" s="196">
        <v>70.319999999999993</v>
      </c>
      <c r="P69" s="196">
        <v>23.81</v>
      </c>
      <c r="Q69" s="196">
        <v>4.45</v>
      </c>
      <c r="R69" s="196">
        <v>17.86</v>
      </c>
      <c r="S69" s="196">
        <v>11.12</v>
      </c>
      <c r="T69" s="196">
        <v>0</v>
      </c>
      <c r="U69" s="196">
        <v>59.59</v>
      </c>
      <c r="V69" s="196">
        <v>8.73</v>
      </c>
      <c r="W69" s="196">
        <v>14.06</v>
      </c>
      <c r="X69" s="196">
        <v>53.05</v>
      </c>
      <c r="Y69" s="196">
        <v>0</v>
      </c>
      <c r="Z69">
        <v>0</v>
      </c>
      <c r="AA69" s="196">
        <v>15.26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113.39</v>
      </c>
      <c r="AJ69" s="196">
        <v>0</v>
      </c>
      <c r="AK69" s="196">
        <v>0</v>
      </c>
      <c r="AL69" s="196">
        <v>0</v>
      </c>
      <c r="AM69" s="196">
        <v>220</v>
      </c>
      <c r="AN69" s="196">
        <v>0</v>
      </c>
      <c r="AO69">
        <v>0</v>
      </c>
      <c r="AP69" s="196">
        <v>117.28</v>
      </c>
      <c r="AQ69" s="196">
        <v>38.01</v>
      </c>
      <c r="AR69" s="196">
        <v>2.78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488.76</v>
      </c>
      <c r="L70" s="196">
        <v>9.0399999999999991</v>
      </c>
      <c r="M70" s="196">
        <v>61.18</v>
      </c>
      <c r="N70" s="196">
        <v>24.89</v>
      </c>
      <c r="O70" s="196">
        <v>70.319999999999993</v>
      </c>
      <c r="P70" s="196">
        <v>23.81</v>
      </c>
      <c r="Q70" s="196">
        <v>4.45</v>
      </c>
      <c r="R70" s="196">
        <v>17.86</v>
      </c>
      <c r="S70" s="196">
        <v>11.12</v>
      </c>
      <c r="T70" s="196">
        <v>0</v>
      </c>
      <c r="U70" s="196">
        <v>59.59</v>
      </c>
      <c r="V70" s="196">
        <v>8.73</v>
      </c>
      <c r="W70" s="196">
        <v>14.06</v>
      </c>
      <c r="X70" s="196">
        <v>53.05</v>
      </c>
      <c r="Y70" s="196">
        <v>0</v>
      </c>
      <c r="Z70">
        <v>0</v>
      </c>
      <c r="AA70" s="196">
        <v>15.26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113.39</v>
      </c>
      <c r="AJ70" s="196">
        <v>0</v>
      </c>
      <c r="AK70" s="196">
        <v>0</v>
      </c>
      <c r="AL70" s="196">
        <v>0</v>
      </c>
      <c r="AM70" s="196">
        <v>250</v>
      </c>
      <c r="AN70" s="196">
        <v>0</v>
      </c>
      <c r="AO70">
        <v>0</v>
      </c>
      <c r="AP70" s="196">
        <v>117.28</v>
      </c>
      <c r="AQ70" s="196">
        <v>38.01</v>
      </c>
      <c r="AR70" s="196">
        <v>0.96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488.76</v>
      </c>
      <c r="L71" s="196">
        <v>9.01</v>
      </c>
      <c r="M71" s="196">
        <v>61.18</v>
      </c>
      <c r="N71" s="196">
        <v>24.89</v>
      </c>
      <c r="O71" s="196">
        <v>70.319999999999993</v>
      </c>
      <c r="P71" s="196">
        <v>23.81</v>
      </c>
      <c r="Q71" s="196">
        <v>4.45</v>
      </c>
      <c r="R71" s="196">
        <v>17.86</v>
      </c>
      <c r="S71" s="196">
        <v>11.12</v>
      </c>
      <c r="T71" s="196">
        <v>0</v>
      </c>
      <c r="U71" s="196">
        <v>59.59</v>
      </c>
      <c r="V71" s="196">
        <v>8.73</v>
      </c>
      <c r="W71" s="196">
        <v>14.06</v>
      </c>
      <c r="X71" s="196">
        <v>53.05</v>
      </c>
      <c r="Y71" s="196">
        <v>0</v>
      </c>
      <c r="Z71">
        <v>0</v>
      </c>
      <c r="AA71" s="196">
        <v>15.26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113.39</v>
      </c>
      <c r="AJ71" s="196">
        <v>0</v>
      </c>
      <c r="AK71" s="196">
        <v>0</v>
      </c>
      <c r="AL71" s="196">
        <v>0</v>
      </c>
      <c r="AM71" s="196">
        <v>150</v>
      </c>
      <c r="AN71" s="196">
        <v>0</v>
      </c>
      <c r="AO71">
        <v>0</v>
      </c>
      <c r="AP71" s="196">
        <v>117.28</v>
      </c>
      <c r="AQ71" s="196">
        <v>38.01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488.76</v>
      </c>
      <c r="L72" s="196">
        <v>9.0399999999999991</v>
      </c>
      <c r="M72" s="196">
        <v>61.18</v>
      </c>
      <c r="N72" s="196">
        <v>24.89</v>
      </c>
      <c r="O72" s="196">
        <v>70.319999999999993</v>
      </c>
      <c r="P72" s="196">
        <v>23.81</v>
      </c>
      <c r="Q72" s="196">
        <v>4.45</v>
      </c>
      <c r="R72" s="196">
        <v>17.86</v>
      </c>
      <c r="S72" s="196">
        <v>11.12</v>
      </c>
      <c r="T72" s="196">
        <v>0</v>
      </c>
      <c r="U72" s="196">
        <v>59.59</v>
      </c>
      <c r="V72" s="196">
        <v>8.73</v>
      </c>
      <c r="W72" s="196">
        <v>14.06</v>
      </c>
      <c r="X72" s="196">
        <v>53.05</v>
      </c>
      <c r="Y72" s="196">
        <v>0</v>
      </c>
      <c r="Z72">
        <v>0</v>
      </c>
      <c r="AA72" s="196">
        <v>15.26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113.39</v>
      </c>
      <c r="AJ72" s="196">
        <v>0</v>
      </c>
      <c r="AK72" s="196">
        <v>0</v>
      </c>
      <c r="AL72" s="196">
        <v>0</v>
      </c>
      <c r="AM72" s="196">
        <v>150</v>
      </c>
      <c r="AN72" s="196">
        <v>0</v>
      </c>
      <c r="AO72">
        <v>0</v>
      </c>
      <c r="AP72" s="196">
        <v>117.28</v>
      </c>
      <c r="AQ72" s="196">
        <v>38.01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488.76</v>
      </c>
      <c r="L73" s="196">
        <v>9.0399999999999991</v>
      </c>
      <c r="M73" s="196">
        <v>61.18</v>
      </c>
      <c r="N73" s="196">
        <v>24.89</v>
      </c>
      <c r="O73" s="196">
        <v>70.319999999999993</v>
      </c>
      <c r="P73" s="196">
        <v>23.81</v>
      </c>
      <c r="Q73" s="196">
        <v>4.45</v>
      </c>
      <c r="R73" s="196">
        <v>17.86</v>
      </c>
      <c r="S73" s="196">
        <v>11.12</v>
      </c>
      <c r="T73" s="196">
        <v>0</v>
      </c>
      <c r="U73" s="196">
        <v>59.59</v>
      </c>
      <c r="V73" s="196">
        <v>8.73</v>
      </c>
      <c r="W73" s="196">
        <v>14.06</v>
      </c>
      <c r="X73" s="196">
        <v>53.05</v>
      </c>
      <c r="Y73" s="196">
        <v>0</v>
      </c>
      <c r="Z73">
        <v>0</v>
      </c>
      <c r="AA73" s="196">
        <v>15.26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113.39</v>
      </c>
      <c r="AJ73" s="196">
        <v>0</v>
      </c>
      <c r="AK73" s="196">
        <v>0</v>
      </c>
      <c r="AL73" s="196">
        <v>0</v>
      </c>
      <c r="AM73" s="196">
        <v>150</v>
      </c>
      <c r="AN73" s="196">
        <v>0</v>
      </c>
      <c r="AO73">
        <v>0</v>
      </c>
      <c r="AP73" s="196">
        <v>117.28</v>
      </c>
      <c r="AQ73" s="196">
        <v>38.01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488.76</v>
      </c>
      <c r="L74" s="196">
        <v>9.0399999999999991</v>
      </c>
      <c r="M74" s="196">
        <v>61.18</v>
      </c>
      <c r="N74" s="196">
        <v>24.89</v>
      </c>
      <c r="O74" s="196">
        <v>70.319999999999993</v>
      </c>
      <c r="P74" s="196">
        <v>23.81</v>
      </c>
      <c r="Q74" s="196">
        <v>4.45</v>
      </c>
      <c r="R74" s="196">
        <v>17.86</v>
      </c>
      <c r="S74" s="196">
        <v>11.12</v>
      </c>
      <c r="T74" s="196">
        <v>0</v>
      </c>
      <c r="U74" s="196">
        <v>59.59</v>
      </c>
      <c r="V74" s="196">
        <v>8.73</v>
      </c>
      <c r="W74" s="196">
        <v>14.06</v>
      </c>
      <c r="X74" s="196">
        <v>53.05</v>
      </c>
      <c r="Y74" s="196">
        <v>0</v>
      </c>
      <c r="Z74">
        <v>0</v>
      </c>
      <c r="AA74" s="196">
        <v>15.26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113.39</v>
      </c>
      <c r="AJ74" s="196">
        <v>0</v>
      </c>
      <c r="AK74" s="196">
        <v>0</v>
      </c>
      <c r="AL74" s="196">
        <v>0</v>
      </c>
      <c r="AM74" s="196">
        <v>150</v>
      </c>
      <c r="AN74" s="196">
        <v>0</v>
      </c>
      <c r="AO74">
        <v>0</v>
      </c>
      <c r="AP74" s="196">
        <v>117.28</v>
      </c>
      <c r="AQ74" s="196">
        <v>38.01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488.76</v>
      </c>
      <c r="L75" s="196">
        <v>9.0399999999999991</v>
      </c>
      <c r="M75" s="196">
        <v>61.18</v>
      </c>
      <c r="N75" s="196">
        <v>24.89</v>
      </c>
      <c r="O75" s="196">
        <v>70.319999999999993</v>
      </c>
      <c r="P75" s="196">
        <v>23.81</v>
      </c>
      <c r="Q75" s="196">
        <v>4.45</v>
      </c>
      <c r="R75" s="196">
        <v>17.86</v>
      </c>
      <c r="S75" s="196">
        <v>11.12</v>
      </c>
      <c r="T75" s="196">
        <v>0</v>
      </c>
      <c r="U75" s="196">
        <v>59.59</v>
      </c>
      <c r="V75" s="196">
        <v>8.73</v>
      </c>
      <c r="W75" s="196">
        <v>14.06</v>
      </c>
      <c r="X75" s="196">
        <v>53.05</v>
      </c>
      <c r="Y75" s="196">
        <v>0</v>
      </c>
      <c r="Z75">
        <v>0</v>
      </c>
      <c r="AA75" s="196">
        <v>15.26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113.39</v>
      </c>
      <c r="AJ75" s="196">
        <v>0</v>
      </c>
      <c r="AK75" s="196">
        <v>0</v>
      </c>
      <c r="AL75" s="196">
        <v>0</v>
      </c>
      <c r="AM75" s="196">
        <v>150</v>
      </c>
      <c r="AN75" s="196">
        <v>0</v>
      </c>
      <c r="AO75">
        <v>0</v>
      </c>
      <c r="AP75" s="196">
        <v>117.28</v>
      </c>
      <c r="AQ75" s="196">
        <v>38.01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488.76</v>
      </c>
      <c r="L76" s="196">
        <v>9.0399999999999991</v>
      </c>
      <c r="M76" s="196">
        <v>61.18</v>
      </c>
      <c r="N76" s="196">
        <v>24.89</v>
      </c>
      <c r="O76" s="196">
        <v>70.319999999999993</v>
      </c>
      <c r="P76" s="196">
        <v>23.81</v>
      </c>
      <c r="Q76" s="196">
        <v>4.45</v>
      </c>
      <c r="R76" s="196">
        <v>17.86</v>
      </c>
      <c r="S76" s="196">
        <v>11.12</v>
      </c>
      <c r="T76" s="196">
        <v>0</v>
      </c>
      <c r="U76" s="196">
        <v>59.59</v>
      </c>
      <c r="V76" s="196">
        <v>8.73</v>
      </c>
      <c r="W76" s="196">
        <v>14.06</v>
      </c>
      <c r="X76" s="196">
        <v>53.05</v>
      </c>
      <c r="Y76" s="196">
        <v>0</v>
      </c>
      <c r="Z76">
        <v>0</v>
      </c>
      <c r="AA76" s="196">
        <v>15.26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113.39</v>
      </c>
      <c r="AJ76" s="196">
        <v>0</v>
      </c>
      <c r="AK76" s="196">
        <v>0</v>
      </c>
      <c r="AL76" s="196">
        <v>0</v>
      </c>
      <c r="AM76" s="196">
        <v>150</v>
      </c>
      <c r="AN76" s="196">
        <v>0</v>
      </c>
      <c r="AO76">
        <v>0</v>
      </c>
      <c r="AP76" s="196">
        <v>117.28</v>
      </c>
      <c r="AQ76" s="196">
        <v>38.01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488.76</v>
      </c>
      <c r="L77" s="196">
        <v>9.0399999999999991</v>
      </c>
      <c r="M77" s="196">
        <v>61.18</v>
      </c>
      <c r="N77" s="196">
        <v>24.89</v>
      </c>
      <c r="O77" s="196">
        <v>70.319999999999993</v>
      </c>
      <c r="P77" s="196">
        <v>23.81</v>
      </c>
      <c r="Q77" s="196">
        <v>4.45</v>
      </c>
      <c r="R77" s="196">
        <v>17.86</v>
      </c>
      <c r="S77" s="196">
        <v>11.12</v>
      </c>
      <c r="T77" s="196">
        <v>0</v>
      </c>
      <c r="U77" s="196">
        <v>59.59</v>
      </c>
      <c r="V77" s="196">
        <v>8.73</v>
      </c>
      <c r="W77" s="196">
        <v>14.06</v>
      </c>
      <c r="X77" s="196">
        <v>53.05</v>
      </c>
      <c r="Y77" s="196">
        <v>0</v>
      </c>
      <c r="Z77">
        <v>0</v>
      </c>
      <c r="AA77" s="196">
        <v>15.26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113.39</v>
      </c>
      <c r="AJ77" s="196">
        <v>0</v>
      </c>
      <c r="AK77" s="196">
        <v>0</v>
      </c>
      <c r="AL77" s="196">
        <v>0</v>
      </c>
      <c r="AM77" s="196">
        <v>150</v>
      </c>
      <c r="AN77" s="196">
        <v>0</v>
      </c>
      <c r="AO77">
        <v>0</v>
      </c>
      <c r="AP77" s="196">
        <v>117.28</v>
      </c>
      <c r="AQ77" s="196">
        <v>38.01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488.76</v>
      </c>
      <c r="L78" s="196">
        <v>9.0399999999999991</v>
      </c>
      <c r="M78" s="196">
        <v>61.18</v>
      </c>
      <c r="N78" s="196">
        <v>24.89</v>
      </c>
      <c r="O78" s="196">
        <v>70.319999999999993</v>
      </c>
      <c r="P78" s="196">
        <v>23.81</v>
      </c>
      <c r="Q78" s="196">
        <v>4.45</v>
      </c>
      <c r="R78" s="196">
        <v>17.86</v>
      </c>
      <c r="S78" s="196">
        <v>11.12</v>
      </c>
      <c r="T78" s="196">
        <v>0</v>
      </c>
      <c r="U78" s="196">
        <v>59.59</v>
      </c>
      <c r="V78" s="196">
        <v>8.73</v>
      </c>
      <c r="W78" s="196">
        <v>14.06</v>
      </c>
      <c r="X78" s="196">
        <v>53.05</v>
      </c>
      <c r="Y78" s="196">
        <v>0</v>
      </c>
      <c r="Z78">
        <v>0</v>
      </c>
      <c r="AA78" s="196">
        <v>15.26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113.39</v>
      </c>
      <c r="AJ78" s="196">
        <v>0</v>
      </c>
      <c r="AK78" s="196">
        <v>0</v>
      </c>
      <c r="AL78" s="196">
        <v>0</v>
      </c>
      <c r="AM78" s="196">
        <v>150</v>
      </c>
      <c r="AN78" s="196">
        <v>0</v>
      </c>
      <c r="AO78">
        <v>0</v>
      </c>
      <c r="AP78" s="196">
        <v>117.28</v>
      </c>
      <c r="AQ78" s="196">
        <v>38.01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488.76</v>
      </c>
      <c r="L79" s="196">
        <v>9.0399999999999991</v>
      </c>
      <c r="M79" s="196">
        <v>61.18</v>
      </c>
      <c r="N79" s="196">
        <v>24.89</v>
      </c>
      <c r="O79" s="196">
        <v>70.319999999999993</v>
      </c>
      <c r="P79" s="196">
        <v>23.81</v>
      </c>
      <c r="Q79" s="196">
        <v>4.45</v>
      </c>
      <c r="R79" s="196">
        <v>17.86</v>
      </c>
      <c r="S79" s="196">
        <v>11.12</v>
      </c>
      <c r="T79" s="196">
        <v>0</v>
      </c>
      <c r="U79" s="196">
        <v>59.59</v>
      </c>
      <c r="V79" s="196">
        <v>8.73</v>
      </c>
      <c r="W79" s="196">
        <v>14.06</v>
      </c>
      <c r="X79" s="196">
        <v>53.05</v>
      </c>
      <c r="Y79" s="196">
        <v>0</v>
      </c>
      <c r="Z79">
        <v>0</v>
      </c>
      <c r="AA79" s="196">
        <v>15.26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113.39</v>
      </c>
      <c r="AJ79" s="196">
        <v>0</v>
      </c>
      <c r="AK79" s="196">
        <v>0</v>
      </c>
      <c r="AL79" s="196">
        <v>0</v>
      </c>
      <c r="AM79" s="196">
        <v>174</v>
      </c>
      <c r="AN79" s="196">
        <v>0</v>
      </c>
      <c r="AO79">
        <v>0</v>
      </c>
      <c r="AP79" s="196">
        <v>117.28</v>
      </c>
      <c r="AQ79" s="196">
        <v>38.01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488.76</v>
      </c>
      <c r="L80" s="196">
        <v>9.0399999999999991</v>
      </c>
      <c r="M80" s="196">
        <v>61.18</v>
      </c>
      <c r="N80" s="196">
        <v>24.89</v>
      </c>
      <c r="O80" s="196">
        <v>70.319999999999993</v>
      </c>
      <c r="P80" s="196">
        <v>23.81</v>
      </c>
      <c r="Q80" s="196">
        <v>4.45</v>
      </c>
      <c r="R80" s="196">
        <v>17.86</v>
      </c>
      <c r="S80" s="196">
        <v>11.12</v>
      </c>
      <c r="T80" s="196">
        <v>0</v>
      </c>
      <c r="U80" s="196">
        <v>59.59</v>
      </c>
      <c r="V80" s="196">
        <v>8.73</v>
      </c>
      <c r="W80" s="196">
        <v>14.06</v>
      </c>
      <c r="X80" s="196">
        <v>53.05</v>
      </c>
      <c r="Y80" s="196">
        <v>0</v>
      </c>
      <c r="Z80">
        <v>0</v>
      </c>
      <c r="AA80" s="196">
        <v>15.26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113.39</v>
      </c>
      <c r="AJ80" s="196">
        <v>0</v>
      </c>
      <c r="AK80" s="196">
        <v>0</v>
      </c>
      <c r="AL80" s="196">
        <v>0</v>
      </c>
      <c r="AM80" s="196">
        <v>208</v>
      </c>
      <c r="AN80" s="196">
        <v>0</v>
      </c>
      <c r="AO80">
        <v>0</v>
      </c>
      <c r="AP80" s="196">
        <v>117.28</v>
      </c>
      <c r="AQ80" s="196">
        <v>38.01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488.76</v>
      </c>
      <c r="L81" s="196">
        <v>9.0399999999999991</v>
      </c>
      <c r="M81" s="196">
        <v>61.18</v>
      </c>
      <c r="N81" s="196">
        <v>24.89</v>
      </c>
      <c r="O81" s="196">
        <v>70.319999999999993</v>
      </c>
      <c r="P81" s="196">
        <v>23.81</v>
      </c>
      <c r="Q81" s="196">
        <v>4.45</v>
      </c>
      <c r="R81" s="196">
        <v>17.86</v>
      </c>
      <c r="S81" s="196">
        <v>11.12</v>
      </c>
      <c r="T81" s="196">
        <v>0</v>
      </c>
      <c r="U81" s="196">
        <v>59.59</v>
      </c>
      <c r="V81" s="196">
        <v>8.73</v>
      </c>
      <c r="W81" s="196">
        <v>14.06</v>
      </c>
      <c r="X81" s="196">
        <v>53.05</v>
      </c>
      <c r="Y81" s="196">
        <v>0</v>
      </c>
      <c r="Z81">
        <v>0</v>
      </c>
      <c r="AA81" s="196">
        <v>15.26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113.39</v>
      </c>
      <c r="AJ81" s="196">
        <v>0</v>
      </c>
      <c r="AK81" s="196">
        <v>0</v>
      </c>
      <c r="AL81" s="196">
        <v>0</v>
      </c>
      <c r="AM81" s="196">
        <v>150</v>
      </c>
      <c r="AN81" s="196">
        <v>0</v>
      </c>
      <c r="AO81">
        <v>0</v>
      </c>
      <c r="AP81" s="196">
        <v>117.28</v>
      </c>
      <c r="AQ81" s="196">
        <v>38.01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488.76</v>
      </c>
      <c r="L82" s="196">
        <v>9.0399999999999991</v>
      </c>
      <c r="M82" s="196">
        <v>61.18</v>
      </c>
      <c r="N82" s="196">
        <v>24.89</v>
      </c>
      <c r="O82" s="196">
        <v>70.319999999999993</v>
      </c>
      <c r="P82" s="196">
        <v>23.81</v>
      </c>
      <c r="Q82" s="196">
        <v>4.45</v>
      </c>
      <c r="R82" s="196">
        <v>17.86</v>
      </c>
      <c r="S82" s="196">
        <v>11.12</v>
      </c>
      <c r="T82" s="196">
        <v>0</v>
      </c>
      <c r="U82" s="196">
        <v>59.59</v>
      </c>
      <c r="V82" s="196">
        <v>8.73</v>
      </c>
      <c r="W82" s="196">
        <v>14.06</v>
      </c>
      <c r="X82" s="196">
        <v>53.05</v>
      </c>
      <c r="Y82" s="196">
        <v>0</v>
      </c>
      <c r="Z82">
        <v>0</v>
      </c>
      <c r="AA82" s="196">
        <v>15.26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113.39</v>
      </c>
      <c r="AJ82" s="196">
        <v>0</v>
      </c>
      <c r="AK82" s="196">
        <v>0</v>
      </c>
      <c r="AL82" s="196">
        <v>0</v>
      </c>
      <c r="AM82" s="196">
        <v>150</v>
      </c>
      <c r="AN82" s="196">
        <v>0</v>
      </c>
      <c r="AO82">
        <v>0</v>
      </c>
      <c r="AP82" s="196">
        <v>117.28</v>
      </c>
      <c r="AQ82" s="196">
        <v>38.01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488.76</v>
      </c>
      <c r="L83" s="196">
        <v>9.0399999999999991</v>
      </c>
      <c r="M83" s="196">
        <v>61.18</v>
      </c>
      <c r="N83" s="196">
        <v>24.89</v>
      </c>
      <c r="O83" s="196">
        <v>70.319999999999993</v>
      </c>
      <c r="P83" s="196">
        <v>23.81</v>
      </c>
      <c r="Q83" s="196">
        <v>4.45</v>
      </c>
      <c r="R83" s="196">
        <v>17.86</v>
      </c>
      <c r="S83" s="196">
        <v>11.12</v>
      </c>
      <c r="T83" s="196">
        <v>0</v>
      </c>
      <c r="U83" s="196">
        <v>57.95</v>
      </c>
      <c r="V83" s="196">
        <v>8.73</v>
      </c>
      <c r="W83" s="196">
        <v>14.06</v>
      </c>
      <c r="X83" s="196">
        <v>53.05</v>
      </c>
      <c r="Y83" s="196">
        <v>0</v>
      </c>
      <c r="Z83">
        <v>0</v>
      </c>
      <c r="AA83" s="196">
        <v>15.26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117.39</v>
      </c>
      <c r="AJ83" s="196">
        <v>0</v>
      </c>
      <c r="AK83" s="196">
        <v>0</v>
      </c>
      <c r="AL83" s="196">
        <v>0</v>
      </c>
      <c r="AM83" s="196">
        <v>150</v>
      </c>
      <c r="AN83" s="196">
        <v>0</v>
      </c>
      <c r="AO83">
        <v>0</v>
      </c>
      <c r="AP83" s="196">
        <v>117.28</v>
      </c>
      <c r="AQ83" s="196">
        <v>38.01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488.76</v>
      </c>
      <c r="L84" s="196">
        <v>9.0399999999999991</v>
      </c>
      <c r="M84" s="196">
        <v>61.18</v>
      </c>
      <c r="N84" s="196">
        <v>24.89</v>
      </c>
      <c r="O84" s="196">
        <v>70.319999999999993</v>
      </c>
      <c r="P84" s="196">
        <v>23.81</v>
      </c>
      <c r="Q84" s="196">
        <v>4.45</v>
      </c>
      <c r="R84" s="196">
        <v>17.86</v>
      </c>
      <c r="S84" s="196">
        <v>11.12</v>
      </c>
      <c r="T84" s="196">
        <v>0</v>
      </c>
      <c r="U84" s="196">
        <v>56.35</v>
      </c>
      <c r="V84" s="196">
        <v>8.73</v>
      </c>
      <c r="W84" s="196">
        <v>14.06</v>
      </c>
      <c r="X84" s="196">
        <v>53.05</v>
      </c>
      <c r="Y84" s="196">
        <v>0</v>
      </c>
      <c r="Z84">
        <v>0</v>
      </c>
      <c r="AA84" s="196">
        <v>15.26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117.39</v>
      </c>
      <c r="AJ84" s="196">
        <v>0</v>
      </c>
      <c r="AK84" s="196">
        <v>0</v>
      </c>
      <c r="AL84" s="196">
        <v>0</v>
      </c>
      <c r="AM84" s="196">
        <v>150</v>
      </c>
      <c r="AN84" s="196">
        <v>0</v>
      </c>
      <c r="AO84">
        <v>0</v>
      </c>
      <c r="AP84" s="196">
        <v>117.28</v>
      </c>
      <c r="AQ84" s="196">
        <v>38.01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488.75</v>
      </c>
      <c r="L85" s="196">
        <v>9.0399999999999991</v>
      </c>
      <c r="M85" s="196">
        <v>61.18</v>
      </c>
      <c r="N85" s="196">
        <v>24.89</v>
      </c>
      <c r="O85" s="196">
        <v>70.319999999999993</v>
      </c>
      <c r="P85" s="196">
        <v>23.81</v>
      </c>
      <c r="Q85" s="196">
        <v>4.45</v>
      </c>
      <c r="R85" s="196">
        <v>17.86</v>
      </c>
      <c r="S85" s="196">
        <v>11.12</v>
      </c>
      <c r="T85" s="196">
        <v>0</v>
      </c>
      <c r="U85" s="196">
        <v>54.76</v>
      </c>
      <c r="V85" s="196">
        <v>8.73</v>
      </c>
      <c r="W85" s="196">
        <v>14.06</v>
      </c>
      <c r="X85" s="196">
        <v>53.05</v>
      </c>
      <c r="Y85" s="196">
        <v>0</v>
      </c>
      <c r="Z85">
        <v>0</v>
      </c>
      <c r="AA85" s="196">
        <v>15.26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134.61000000000001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117.28</v>
      </c>
      <c r="AQ85" s="196">
        <v>38.01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488.98</v>
      </c>
      <c r="L86" s="196">
        <v>9.0399999999999991</v>
      </c>
      <c r="M86" s="196">
        <v>61.18</v>
      </c>
      <c r="N86" s="196">
        <v>24.89</v>
      </c>
      <c r="O86" s="196">
        <v>70.319999999999993</v>
      </c>
      <c r="P86" s="196">
        <v>23.81</v>
      </c>
      <c r="Q86" s="196">
        <v>4.45</v>
      </c>
      <c r="R86" s="196">
        <v>17.86</v>
      </c>
      <c r="S86" s="196">
        <v>11.12</v>
      </c>
      <c r="T86" s="196">
        <v>0</v>
      </c>
      <c r="U86" s="196">
        <v>53.23</v>
      </c>
      <c r="V86" s="196">
        <v>8.73</v>
      </c>
      <c r="W86" s="196">
        <v>14.06</v>
      </c>
      <c r="X86" s="196">
        <v>53.05</v>
      </c>
      <c r="Y86" s="196">
        <v>0</v>
      </c>
      <c r="Z86">
        <v>0</v>
      </c>
      <c r="AA86" s="196">
        <v>15.26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134.61000000000001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117.28</v>
      </c>
      <c r="AQ86" s="196">
        <v>38.01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488.97</v>
      </c>
      <c r="L87" s="196">
        <v>9.0399999999999991</v>
      </c>
      <c r="M87" s="196">
        <v>61.18</v>
      </c>
      <c r="N87" s="196">
        <v>24.89</v>
      </c>
      <c r="O87" s="196">
        <v>70.319999999999993</v>
      </c>
      <c r="P87" s="196">
        <v>23.81</v>
      </c>
      <c r="Q87" s="196">
        <v>4.45</v>
      </c>
      <c r="R87" s="196">
        <v>17.86</v>
      </c>
      <c r="S87" s="196">
        <v>11.12</v>
      </c>
      <c r="T87" s="196">
        <v>0</v>
      </c>
      <c r="U87" s="196">
        <v>49.66</v>
      </c>
      <c r="V87" s="196">
        <v>8.73</v>
      </c>
      <c r="W87" s="196">
        <v>14.06</v>
      </c>
      <c r="X87" s="196">
        <v>53.05</v>
      </c>
      <c r="Y87" s="196">
        <v>0</v>
      </c>
      <c r="Z87">
        <v>0</v>
      </c>
      <c r="AA87" s="196">
        <v>15.26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117.28</v>
      </c>
      <c r="AQ87" s="196">
        <v>38.020000000000003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488.97</v>
      </c>
      <c r="L88" s="196">
        <v>9.0399999999999991</v>
      </c>
      <c r="M88" s="196">
        <v>61.18</v>
      </c>
      <c r="N88" s="196">
        <v>24.89</v>
      </c>
      <c r="O88" s="196">
        <v>70.319999999999993</v>
      </c>
      <c r="P88" s="196">
        <v>23.81</v>
      </c>
      <c r="Q88" s="196">
        <v>4.45</v>
      </c>
      <c r="R88" s="196">
        <v>17.86</v>
      </c>
      <c r="S88" s="196">
        <v>11.12</v>
      </c>
      <c r="T88" s="196">
        <v>0</v>
      </c>
      <c r="U88" s="196">
        <v>49.66</v>
      </c>
      <c r="V88" s="196">
        <v>8.73</v>
      </c>
      <c r="W88" s="196">
        <v>14.06</v>
      </c>
      <c r="X88" s="196">
        <v>53.05</v>
      </c>
      <c r="Y88" s="196">
        <v>0</v>
      </c>
      <c r="Z88">
        <v>0</v>
      </c>
      <c r="AA88" s="196">
        <v>15.26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117.28</v>
      </c>
      <c r="AQ88" s="196">
        <v>38.020000000000003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488.97</v>
      </c>
      <c r="L89" s="196">
        <v>9.0399999999999991</v>
      </c>
      <c r="M89" s="196">
        <v>61.18</v>
      </c>
      <c r="N89" s="196">
        <v>24.89</v>
      </c>
      <c r="O89" s="196">
        <v>70.319999999999993</v>
      </c>
      <c r="P89" s="196">
        <v>23.81</v>
      </c>
      <c r="Q89" s="196">
        <v>4.45</v>
      </c>
      <c r="R89" s="196">
        <v>17.86</v>
      </c>
      <c r="S89" s="196">
        <v>11.12</v>
      </c>
      <c r="T89" s="196">
        <v>0</v>
      </c>
      <c r="U89" s="196">
        <v>49.66</v>
      </c>
      <c r="V89" s="196">
        <v>8.73</v>
      </c>
      <c r="W89" s="196">
        <v>14.06</v>
      </c>
      <c r="X89" s="196">
        <v>53.05</v>
      </c>
      <c r="Y89" s="196">
        <v>0</v>
      </c>
      <c r="Z89">
        <v>0</v>
      </c>
      <c r="AA89" s="196">
        <v>15.26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117.28</v>
      </c>
      <c r="AQ89" s="196">
        <v>38.020000000000003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488.97</v>
      </c>
      <c r="L90" s="196">
        <v>9.0399999999999991</v>
      </c>
      <c r="M90" s="196">
        <v>61.18</v>
      </c>
      <c r="N90" s="196">
        <v>24.89</v>
      </c>
      <c r="O90" s="196">
        <v>70.319999999999993</v>
      </c>
      <c r="P90" s="196">
        <v>23.81</v>
      </c>
      <c r="Q90" s="196">
        <v>4.45</v>
      </c>
      <c r="R90" s="196">
        <v>18.25</v>
      </c>
      <c r="S90" s="196">
        <v>11.12</v>
      </c>
      <c r="T90" s="196">
        <v>0</v>
      </c>
      <c r="U90" s="196">
        <v>49.66</v>
      </c>
      <c r="V90" s="196">
        <v>8.74</v>
      </c>
      <c r="W90" s="196">
        <v>14.06</v>
      </c>
      <c r="X90" s="196">
        <v>53.05</v>
      </c>
      <c r="Y90" s="196">
        <v>0</v>
      </c>
      <c r="Z90">
        <v>0</v>
      </c>
      <c r="AA90" s="196">
        <v>15.26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117.28</v>
      </c>
      <c r="AQ90" s="196">
        <v>38.020000000000003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450.96</v>
      </c>
      <c r="L91" s="196">
        <v>9.0399999999999991</v>
      </c>
      <c r="M91" s="196">
        <v>61.18</v>
      </c>
      <c r="N91" s="196">
        <v>24.89</v>
      </c>
      <c r="O91" s="196">
        <v>70.319999999999993</v>
      </c>
      <c r="P91" s="196">
        <v>23.81</v>
      </c>
      <c r="Q91" s="196">
        <v>4.45</v>
      </c>
      <c r="R91" s="196">
        <v>17.579999999999998</v>
      </c>
      <c r="S91" s="196">
        <v>11.12</v>
      </c>
      <c r="T91" s="196">
        <v>0</v>
      </c>
      <c r="U91" s="196">
        <v>49.66</v>
      </c>
      <c r="V91" s="196">
        <v>8.74</v>
      </c>
      <c r="W91" s="196">
        <v>14.06</v>
      </c>
      <c r="X91" s="196">
        <v>53.05</v>
      </c>
      <c r="Y91" s="196">
        <v>0</v>
      </c>
      <c r="Z91">
        <v>0</v>
      </c>
      <c r="AA91" s="196">
        <v>15.26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117.28</v>
      </c>
      <c r="AQ91" s="196">
        <v>38.020000000000003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444.25</v>
      </c>
      <c r="L92" s="196">
        <v>9.0399999999999991</v>
      </c>
      <c r="M92" s="196">
        <v>61.18</v>
      </c>
      <c r="N92" s="196">
        <v>24.89</v>
      </c>
      <c r="O92" s="196">
        <v>70.319999999999993</v>
      </c>
      <c r="P92" s="196">
        <v>23.81</v>
      </c>
      <c r="Q92" s="196">
        <v>4.45</v>
      </c>
      <c r="R92" s="196">
        <v>17.87</v>
      </c>
      <c r="S92" s="196">
        <v>11.12</v>
      </c>
      <c r="T92" s="196">
        <v>0</v>
      </c>
      <c r="U92" s="196">
        <v>49.66</v>
      </c>
      <c r="V92" s="196">
        <v>8.74</v>
      </c>
      <c r="W92" s="196">
        <v>14.06</v>
      </c>
      <c r="X92" s="196">
        <v>53.05</v>
      </c>
      <c r="Y92" s="196">
        <v>0</v>
      </c>
      <c r="Z92">
        <v>0</v>
      </c>
      <c r="AA92" s="196">
        <v>15.26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117.28</v>
      </c>
      <c r="AQ92" s="196">
        <v>38.020000000000003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425.06</v>
      </c>
      <c r="L93" s="196">
        <v>9.0399999999999991</v>
      </c>
      <c r="M93" s="196">
        <v>61.18</v>
      </c>
      <c r="N93" s="196">
        <v>24.89</v>
      </c>
      <c r="O93" s="196">
        <v>70.319999999999993</v>
      </c>
      <c r="P93" s="196">
        <v>23.81</v>
      </c>
      <c r="Q93" s="196">
        <v>4.45</v>
      </c>
      <c r="R93" s="196">
        <v>17.87</v>
      </c>
      <c r="S93" s="196">
        <v>11.12</v>
      </c>
      <c r="T93" s="196">
        <v>0</v>
      </c>
      <c r="U93" s="196">
        <v>49.66</v>
      </c>
      <c r="V93" s="196">
        <v>8.74</v>
      </c>
      <c r="W93" s="196">
        <v>14.07</v>
      </c>
      <c r="X93" s="196">
        <v>53.48</v>
      </c>
      <c r="Y93" s="196">
        <v>0</v>
      </c>
      <c r="Z93">
        <v>0</v>
      </c>
      <c r="AA93" s="196">
        <v>15.26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117.28</v>
      </c>
      <c r="AQ93" s="196">
        <v>38.020000000000003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386.68</v>
      </c>
      <c r="L94" s="196">
        <v>9.0399999999999991</v>
      </c>
      <c r="M94" s="196">
        <v>61.18</v>
      </c>
      <c r="N94" s="196">
        <v>24.89</v>
      </c>
      <c r="O94" s="196">
        <v>70.319999999999993</v>
      </c>
      <c r="P94" s="196">
        <v>23.81</v>
      </c>
      <c r="Q94" s="196">
        <v>4.45</v>
      </c>
      <c r="R94" s="196">
        <v>17.87</v>
      </c>
      <c r="S94" s="196">
        <v>11.12</v>
      </c>
      <c r="T94" s="196">
        <v>0</v>
      </c>
      <c r="U94" s="196">
        <v>49.66</v>
      </c>
      <c r="V94" s="196">
        <v>8.74</v>
      </c>
      <c r="W94" s="196">
        <v>14.07</v>
      </c>
      <c r="X94" s="196">
        <v>53.05</v>
      </c>
      <c r="Y94" s="196">
        <v>0</v>
      </c>
      <c r="Z94">
        <v>0</v>
      </c>
      <c r="AA94" s="196">
        <v>15.26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117.28</v>
      </c>
      <c r="AQ94" s="196">
        <v>38.020000000000003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294.56</v>
      </c>
      <c r="L95" s="196">
        <v>9.0399999999999991</v>
      </c>
      <c r="M95" s="196">
        <v>61.18</v>
      </c>
      <c r="N95" s="196">
        <v>24.89</v>
      </c>
      <c r="O95" s="196">
        <v>70.319999999999993</v>
      </c>
      <c r="P95" s="196">
        <v>23.81</v>
      </c>
      <c r="Q95" s="196">
        <v>4.45</v>
      </c>
      <c r="R95" s="196">
        <v>18.62</v>
      </c>
      <c r="S95" s="196">
        <v>11.12</v>
      </c>
      <c r="T95" s="196">
        <v>0</v>
      </c>
      <c r="U95" s="196">
        <v>49.66</v>
      </c>
      <c r="V95" s="196">
        <v>8.73</v>
      </c>
      <c r="W95" s="196">
        <v>14.07</v>
      </c>
      <c r="X95" s="196">
        <v>53.05</v>
      </c>
      <c r="Y95" s="196">
        <v>0</v>
      </c>
      <c r="Z95">
        <v>0</v>
      </c>
      <c r="AA95" s="196">
        <v>15.26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117.28</v>
      </c>
      <c r="AQ95" s="196">
        <v>38.020000000000003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259.06</v>
      </c>
      <c r="L96" s="196">
        <v>1.92</v>
      </c>
      <c r="M96" s="196">
        <v>61.18</v>
      </c>
      <c r="N96" s="196">
        <v>24.89</v>
      </c>
      <c r="O96" s="196">
        <v>70.319999999999993</v>
      </c>
      <c r="P96" s="196">
        <v>23.81</v>
      </c>
      <c r="Q96" s="196">
        <v>1.92</v>
      </c>
      <c r="R96" s="196">
        <v>12</v>
      </c>
      <c r="S96" s="196">
        <v>4.8</v>
      </c>
      <c r="T96" s="196">
        <v>0</v>
      </c>
      <c r="U96" s="196">
        <v>49.66</v>
      </c>
      <c r="V96" s="196">
        <v>8.73</v>
      </c>
      <c r="W96" s="196">
        <v>14.07</v>
      </c>
      <c r="X96" s="196">
        <v>53.05</v>
      </c>
      <c r="Y96" s="196">
        <v>0</v>
      </c>
      <c r="Z96">
        <v>0</v>
      </c>
      <c r="AA96" s="196">
        <v>14.38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117.28</v>
      </c>
      <c r="AQ96" s="196">
        <v>14.39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259.06</v>
      </c>
      <c r="L97" s="196">
        <v>1.92</v>
      </c>
      <c r="M97" s="196">
        <v>61.18</v>
      </c>
      <c r="N97" s="196">
        <v>24.89</v>
      </c>
      <c r="O97" s="196">
        <v>70.319999999999993</v>
      </c>
      <c r="P97" s="196">
        <v>23.81</v>
      </c>
      <c r="Q97" s="196">
        <v>1.92</v>
      </c>
      <c r="R97" s="196">
        <v>4.8</v>
      </c>
      <c r="S97" s="196">
        <v>4.8</v>
      </c>
      <c r="T97" s="196">
        <v>0</v>
      </c>
      <c r="U97" s="196">
        <v>49.66</v>
      </c>
      <c r="V97" s="196">
        <v>1.92</v>
      </c>
      <c r="W97" s="196">
        <v>4.8</v>
      </c>
      <c r="X97" s="196">
        <v>40.299999999999997</v>
      </c>
      <c r="Y97" s="196">
        <v>0</v>
      </c>
      <c r="Z97">
        <v>0</v>
      </c>
      <c r="AA97" s="196">
        <v>14.38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63.8</v>
      </c>
      <c r="AQ97" s="196">
        <v>14.39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259.06</v>
      </c>
      <c r="L98" s="196">
        <v>1.92</v>
      </c>
      <c r="M98" s="196">
        <v>61.18</v>
      </c>
      <c r="N98" s="196">
        <v>24.89</v>
      </c>
      <c r="O98" s="196">
        <v>70.319999999999993</v>
      </c>
      <c r="P98" s="196">
        <v>23.81</v>
      </c>
      <c r="Q98" s="196">
        <v>1.92</v>
      </c>
      <c r="R98" s="196">
        <v>4.8</v>
      </c>
      <c r="S98" s="196">
        <v>4.8</v>
      </c>
      <c r="T98" s="196">
        <v>0</v>
      </c>
      <c r="U98" s="196">
        <v>49.66</v>
      </c>
      <c r="V98" s="196">
        <v>1.92</v>
      </c>
      <c r="W98" s="196">
        <v>4.8</v>
      </c>
      <c r="X98" s="196">
        <v>14.39</v>
      </c>
      <c r="Y98" s="196">
        <v>0</v>
      </c>
      <c r="Z98">
        <v>0</v>
      </c>
      <c r="AA98" s="196">
        <v>14.38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57.57</v>
      </c>
      <c r="AQ98" s="196">
        <v>14.39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9.7325524999999935</v>
      </c>
      <c r="L99">
        <f t="shared" si="0"/>
        <v>0.17464499999999986</v>
      </c>
      <c r="M99">
        <f t="shared" si="0"/>
        <v>1.2942925000000001</v>
      </c>
      <c r="N99">
        <f t="shared" si="0"/>
        <v>0.55693750000000064</v>
      </c>
      <c r="O99">
        <f t="shared" si="0"/>
        <v>1.6142199999999984</v>
      </c>
      <c r="P99">
        <f t="shared" si="0"/>
        <v>0.52857499999999913</v>
      </c>
      <c r="Q99">
        <f t="shared" si="0"/>
        <v>8.97224999999999E-2</v>
      </c>
      <c r="R99">
        <f t="shared" si="0"/>
        <v>0.34198249999999975</v>
      </c>
      <c r="S99">
        <f t="shared" si="0"/>
        <v>0.21782500000000005</v>
      </c>
      <c r="T99">
        <f t="shared" si="0"/>
        <v>0</v>
      </c>
      <c r="U99">
        <f t="shared" si="0"/>
        <v>1.3963425000000009</v>
      </c>
      <c r="V99">
        <f t="shared" si="0"/>
        <v>0.17102750000000014</v>
      </c>
      <c r="W99">
        <f t="shared" si="0"/>
        <v>0.28050999999999943</v>
      </c>
      <c r="X99">
        <f t="shared" si="0"/>
        <v>1.0375125000000014</v>
      </c>
      <c r="Y99">
        <f t="shared" si="0"/>
        <v>0</v>
      </c>
      <c r="Z99">
        <f t="shared" si="0"/>
        <v>0</v>
      </c>
      <c r="AA99">
        <f t="shared" si="0"/>
        <v>0.16408499999999995</v>
      </c>
      <c r="AB99">
        <f t="shared" si="0"/>
        <v>4.3610000000000017E-2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2.9785000000000026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4.6130000000000004</v>
      </c>
      <c r="AN99">
        <f t="shared" si="0"/>
        <v>0</v>
      </c>
      <c r="AO99">
        <f t="shared" si="0"/>
        <v>0</v>
      </c>
      <c r="AP99">
        <f t="shared" si="0"/>
        <v>2.4329600000000005</v>
      </c>
      <c r="AQ99">
        <f t="shared" ref="AQ99:AT99" si="1">SUM(AQ3:AQ98)/4000</f>
        <v>0.75283500000000059</v>
      </c>
      <c r="AR99">
        <f t="shared" si="1"/>
        <v>0.40252250000000012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76.760000000000005</v>
      </c>
      <c r="L3" s="196">
        <v>28.78</v>
      </c>
      <c r="M3" s="196">
        <v>0</v>
      </c>
      <c r="N3" s="196">
        <v>14.39</v>
      </c>
      <c r="O3" s="196">
        <v>48.34</v>
      </c>
      <c r="P3" s="196">
        <v>59.72</v>
      </c>
      <c r="Q3" s="196">
        <v>0.96</v>
      </c>
      <c r="R3" s="196">
        <v>4.8</v>
      </c>
      <c r="S3" s="196">
        <v>2.88</v>
      </c>
      <c r="T3" s="196">
        <v>0</v>
      </c>
      <c r="U3" s="196">
        <v>317.31</v>
      </c>
      <c r="V3" s="196">
        <v>0</v>
      </c>
      <c r="W3" s="196">
        <v>3.84</v>
      </c>
      <c r="X3" s="196">
        <v>14.39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52.77</v>
      </c>
      <c r="AQ3" s="196">
        <v>10.55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76.760000000000005</v>
      </c>
      <c r="L4" s="196">
        <v>28.78</v>
      </c>
      <c r="M4" s="196">
        <v>0</v>
      </c>
      <c r="N4" s="196">
        <v>14.39</v>
      </c>
      <c r="O4" s="196">
        <v>48.34</v>
      </c>
      <c r="P4" s="196">
        <v>59.72</v>
      </c>
      <c r="Q4" s="196">
        <v>0.96</v>
      </c>
      <c r="R4" s="196">
        <v>4.8</v>
      </c>
      <c r="S4" s="196">
        <v>2.88</v>
      </c>
      <c r="T4" s="196">
        <v>0</v>
      </c>
      <c r="U4" s="196">
        <v>317.56</v>
      </c>
      <c r="V4" s="196">
        <v>0</v>
      </c>
      <c r="W4" s="196">
        <v>3.68</v>
      </c>
      <c r="X4" s="196">
        <v>14.39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33.58</v>
      </c>
      <c r="AQ4" s="196">
        <v>10.55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76.760000000000005</v>
      </c>
      <c r="L5" s="196">
        <v>28.78</v>
      </c>
      <c r="M5" s="196">
        <v>0</v>
      </c>
      <c r="N5" s="196">
        <v>14.39</v>
      </c>
      <c r="O5" s="196">
        <v>48.34</v>
      </c>
      <c r="P5" s="196">
        <v>59.72</v>
      </c>
      <c r="Q5" s="196">
        <v>0.96</v>
      </c>
      <c r="R5" s="196">
        <v>4.8</v>
      </c>
      <c r="S5" s="196">
        <v>2.88</v>
      </c>
      <c r="T5" s="196">
        <v>0</v>
      </c>
      <c r="U5" s="196">
        <v>317.56</v>
      </c>
      <c r="V5" s="196">
        <v>0</v>
      </c>
      <c r="W5" s="196">
        <v>3.68</v>
      </c>
      <c r="X5" s="196">
        <v>14.73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33.58</v>
      </c>
      <c r="AQ5" s="196">
        <v>10.55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76.760000000000005</v>
      </c>
      <c r="L6" s="196">
        <v>28.78</v>
      </c>
      <c r="M6" s="196">
        <v>0</v>
      </c>
      <c r="N6" s="196">
        <v>14.39</v>
      </c>
      <c r="O6" s="196">
        <v>48.34</v>
      </c>
      <c r="P6" s="196">
        <v>59.72</v>
      </c>
      <c r="Q6" s="196">
        <v>0.96</v>
      </c>
      <c r="R6" s="196">
        <v>4.8</v>
      </c>
      <c r="S6" s="196">
        <v>2.88</v>
      </c>
      <c r="T6" s="196">
        <v>0</v>
      </c>
      <c r="U6" s="196">
        <v>317.56</v>
      </c>
      <c r="V6" s="196">
        <v>0</v>
      </c>
      <c r="W6" s="196">
        <v>3.68</v>
      </c>
      <c r="X6" s="196">
        <v>14.73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33.58</v>
      </c>
      <c r="AQ6" s="196">
        <v>10.55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76.760000000000005</v>
      </c>
      <c r="L7" s="196">
        <v>28.78</v>
      </c>
      <c r="M7" s="196">
        <v>0</v>
      </c>
      <c r="N7" s="196">
        <v>14.39</v>
      </c>
      <c r="O7" s="196">
        <v>48.34</v>
      </c>
      <c r="P7" s="196">
        <v>59.72</v>
      </c>
      <c r="Q7" s="196">
        <v>0.96</v>
      </c>
      <c r="R7" s="196">
        <v>4.8</v>
      </c>
      <c r="S7" s="196">
        <v>2.88</v>
      </c>
      <c r="T7" s="196">
        <v>0</v>
      </c>
      <c r="U7" s="196">
        <v>317.56</v>
      </c>
      <c r="V7" s="196">
        <v>0</v>
      </c>
      <c r="W7" s="196">
        <v>3.68</v>
      </c>
      <c r="X7" s="196">
        <v>14.73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33.58</v>
      </c>
      <c r="AQ7" s="196">
        <v>10.55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76.760000000000005</v>
      </c>
      <c r="L8" s="196">
        <v>28.78</v>
      </c>
      <c r="M8" s="196">
        <v>0</v>
      </c>
      <c r="N8" s="196">
        <v>14.39</v>
      </c>
      <c r="O8" s="196">
        <v>48.34</v>
      </c>
      <c r="P8" s="196">
        <v>59.72</v>
      </c>
      <c r="Q8" s="196">
        <v>0.96</v>
      </c>
      <c r="R8" s="196">
        <v>4.8</v>
      </c>
      <c r="S8" s="196">
        <v>2.88</v>
      </c>
      <c r="T8" s="196">
        <v>0</v>
      </c>
      <c r="U8" s="196">
        <v>317.56</v>
      </c>
      <c r="V8" s="196">
        <v>0</v>
      </c>
      <c r="W8" s="196">
        <v>3.68</v>
      </c>
      <c r="X8" s="196">
        <v>14.73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33.58</v>
      </c>
      <c r="AQ8" s="196">
        <v>10.55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76.760000000000005</v>
      </c>
      <c r="L9" s="196">
        <v>28.78</v>
      </c>
      <c r="M9" s="196">
        <v>0</v>
      </c>
      <c r="N9" s="196">
        <v>14.39</v>
      </c>
      <c r="O9" s="196">
        <v>48.34</v>
      </c>
      <c r="P9" s="196">
        <v>59.72</v>
      </c>
      <c r="Q9" s="196">
        <v>0.96</v>
      </c>
      <c r="R9" s="196">
        <v>4.8</v>
      </c>
      <c r="S9" s="196">
        <v>2.88</v>
      </c>
      <c r="T9" s="196">
        <v>0</v>
      </c>
      <c r="U9" s="196">
        <v>317.56</v>
      </c>
      <c r="V9" s="196">
        <v>0</v>
      </c>
      <c r="W9" s="196">
        <v>3.68</v>
      </c>
      <c r="X9" s="196">
        <v>14.73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33.58</v>
      </c>
      <c r="AQ9" s="196">
        <v>10.55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76.760000000000005</v>
      </c>
      <c r="L10" s="196">
        <v>28.78</v>
      </c>
      <c r="M10" s="196">
        <v>0</v>
      </c>
      <c r="N10" s="196">
        <v>14.39</v>
      </c>
      <c r="O10" s="196">
        <v>48.34</v>
      </c>
      <c r="P10" s="196">
        <v>59.72</v>
      </c>
      <c r="Q10" s="196">
        <v>0.96</v>
      </c>
      <c r="R10" s="196">
        <v>4.8</v>
      </c>
      <c r="S10" s="196">
        <v>2.88</v>
      </c>
      <c r="T10" s="196">
        <v>0</v>
      </c>
      <c r="U10" s="196">
        <v>317.56</v>
      </c>
      <c r="V10" s="196">
        <v>0</v>
      </c>
      <c r="W10" s="196">
        <v>3.68</v>
      </c>
      <c r="X10" s="196">
        <v>14.73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33.58</v>
      </c>
      <c r="AQ10" s="196">
        <v>10.55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76.760000000000005</v>
      </c>
      <c r="L11" s="196">
        <v>28.78</v>
      </c>
      <c r="M11" s="196">
        <v>0</v>
      </c>
      <c r="N11" s="196">
        <v>14.39</v>
      </c>
      <c r="O11" s="196">
        <v>48.34</v>
      </c>
      <c r="P11" s="196">
        <v>59.72</v>
      </c>
      <c r="Q11" s="196">
        <v>0.96</v>
      </c>
      <c r="R11" s="196">
        <v>4.8</v>
      </c>
      <c r="S11" s="196">
        <v>2.88</v>
      </c>
      <c r="T11" s="196">
        <v>0</v>
      </c>
      <c r="U11" s="196">
        <v>317.56</v>
      </c>
      <c r="V11" s="196">
        <v>0</v>
      </c>
      <c r="W11" s="196">
        <v>3.71</v>
      </c>
      <c r="X11" s="196">
        <v>14.73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33.58</v>
      </c>
      <c r="AQ11" s="196">
        <v>10.55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76.760000000000005</v>
      </c>
      <c r="L12" s="196">
        <v>28.78</v>
      </c>
      <c r="M12" s="196">
        <v>0</v>
      </c>
      <c r="N12" s="196">
        <v>14.39</v>
      </c>
      <c r="O12" s="196">
        <v>48.34</v>
      </c>
      <c r="P12" s="196">
        <v>59.72</v>
      </c>
      <c r="Q12" s="196">
        <v>0.96</v>
      </c>
      <c r="R12" s="196">
        <v>4.8</v>
      </c>
      <c r="S12" s="196">
        <v>2.88</v>
      </c>
      <c r="T12" s="196">
        <v>0</v>
      </c>
      <c r="U12" s="196">
        <v>317.56</v>
      </c>
      <c r="V12" s="196">
        <v>0</v>
      </c>
      <c r="W12" s="196">
        <v>3.68</v>
      </c>
      <c r="X12" s="196">
        <v>14.73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33.58</v>
      </c>
      <c r="AQ12" s="196">
        <v>10.55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76.760000000000005</v>
      </c>
      <c r="L13" s="196">
        <v>28.78</v>
      </c>
      <c r="M13" s="196">
        <v>0</v>
      </c>
      <c r="N13" s="196">
        <v>14.39</v>
      </c>
      <c r="O13" s="196">
        <v>48.34</v>
      </c>
      <c r="P13" s="196">
        <v>28.79</v>
      </c>
      <c r="Q13" s="196">
        <v>0.96</v>
      </c>
      <c r="R13" s="196">
        <v>4.8</v>
      </c>
      <c r="S13" s="196">
        <v>2.88</v>
      </c>
      <c r="T13" s="196">
        <v>0</v>
      </c>
      <c r="U13" s="196">
        <v>317.56</v>
      </c>
      <c r="V13" s="196">
        <v>0</v>
      </c>
      <c r="W13" s="196">
        <v>3.68</v>
      </c>
      <c r="X13" s="196">
        <v>14.73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33.58</v>
      </c>
      <c r="AQ13" s="196">
        <v>10.55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76.760000000000005</v>
      </c>
      <c r="L14" s="196">
        <v>28.78</v>
      </c>
      <c r="M14" s="196">
        <v>0</v>
      </c>
      <c r="N14" s="196">
        <v>14.39</v>
      </c>
      <c r="O14" s="196">
        <v>48.34</v>
      </c>
      <c r="P14" s="196">
        <v>28.79</v>
      </c>
      <c r="Q14" s="196">
        <v>0.96</v>
      </c>
      <c r="R14" s="196">
        <v>4.8</v>
      </c>
      <c r="S14" s="196">
        <v>2.88</v>
      </c>
      <c r="T14" s="196">
        <v>0</v>
      </c>
      <c r="U14" s="196">
        <v>317.56</v>
      </c>
      <c r="V14" s="196">
        <v>0</v>
      </c>
      <c r="W14" s="196">
        <v>3.68</v>
      </c>
      <c r="X14" s="196">
        <v>14.73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33.58</v>
      </c>
      <c r="AQ14" s="196">
        <v>10.55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76.760000000000005</v>
      </c>
      <c r="L15" s="196">
        <v>28.78</v>
      </c>
      <c r="M15" s="196">
        <v>0</v>
      </c>
      <c r="N15" s="196">
        <v>14.39</v>
      </c>
      <c r="O15" s="196">
        <v>48.34</v>
      </c>
      <c r="P15" s="196">
        <v>28.79</v>
      </c>
      <c r="Q15" s="196">
        <v>0.96</v>
      </c>
      <c r="R15" s="196">
        <v>4.8</v>
      </c>
      <c r="S15" s="196">
        <v>2.88</v>
      </c>
      <c r="T15" s="196">
        <v>0</v>
      </c>
      <c r="U15" s="196">
        <v>317.56</v>
      </c>
      <c r="V15" s="196">
        <v>0</v>
      </c>
      <c r="W15" s="196">
        <v>3.68</v>
      </c>
      <c r="X15" s="196">
        <v>14.73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33.58</v>
      </c>
      <c r="AQ15" s="196">
        <v>10.55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76.760000000000005</v>
      </c>
      <c r="L16" s="196">
        <v>28.78</v>
      </c>
      <c r="M16" s="196">
        <v>0</v>
      </c>
      <c r="N16" s="196">
        <v>14.39</v>
      </c>
      <c r="O16" s="196">
        <v>48.34</v>
      </c>
      <c r="P16" s="196">
        <v>28.79</v>
      </c>
      <c r="Q16" s="196">
        <v>0.96</v>
      </c>
      <c r="R16" s="196">
        <v>4.8</v>
      </c>
      <c r="S16" s="196">
        <v>2.88</v>
      </c>
      <c r="T16" s="196">
        <v>0</v>
      </c>
      <c r="U16" s="196">
        <v>317.56</v>
      </c>
      <c r="V16" s="196">
        <v>0</v>
      </c>
      <c r="W16" s="196">
        <v>3.68</v>
      </c>
      <c r="X16" s="196">
        <v>14.73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33.58</v>
      </c>
      <c r="AQ16" s="196">
        <v>10.55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76.760000000000005</v>
      </c>
      <c r="L17" s="196">
        <v>28.78</v>
      </c>
      <c r="M17" s="196">
        <v>0</v>
      </c>
      <c r="N17" s="196">
        <v>14.39</v>
      </c>
      <c r="O17" s="196">
        <v>48.34</v>
      </c>
      <c r="P17" s="196">
        <v>28.79</v>
      </c>
      <c r="Q17" s="196">
        <v>0.96</v>
      </c>
      <c r="R17" s="196">
        <v>4.8</v>
      </c>
      <c r="S17" s="196">
        <v>2.88</v>
      </c>
      <c r="T17" s="196">
        <v>0</v>
      </c>
      <c r="U17" s="196">
        <v>317.56</v>
      </c>
      <c r="V17" s="196">
        <v>0</v>
      </c>
      <c r="W17" s="196">
        <v>3.68</v>
      </c>
      <c r="X17" s="196">
        <v>14.73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33.58</v>
      </c>
      <c r="AQ17" s="196">
        <v>10.55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76.760000000000005</v>
      </c>
      <c r="L18" s="196">
        <v>28.78</v>
      </c>
      <c r="M18" s="196">
        <v>0</v>
      </c>
      <c r="N18" s="196">
        <v>14.39</v>
      </c>
      <c r="O18" s="196">
        <v>48.34</v>
      </c>
      <c r="P18" s="196">
        <v>28.79</v>
      </c>
      <c r="Q18" s="196">
        <v>0.96</v>
      </c>
      <c r="R18" s="196">
        <v>4.8</v>
      </c>
      <c r="S18" s="196">
        <v>2.88</v>
      </c>
      <c r="T18" s="196">
        <v>0</v>
      </c>
      <c r="U18" s="196">
        <v>317.56</v>
      </c>
      <c r="V18" s="196">
        <v>0</v>
      </c>
      <c r="W18" s="196">
        <v>3.68</v>
      </c>
      <c r="X18" s="196">
        <v>14.73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33.58</v>
      </c>
      <c r="AQ18" s="196">
        <v>10.55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76.760000000000005</v>
      </c>
      <c r="L19" s="196">
        <v>28.78</v>
      </c>
      <c r="M19" s="196">
        <v>0</v>
      </c>
      <c r="N19" s="196">
        <v>14.39</v>
      </c>
      <c r="O19" s="196">
        <v>48.34</v>
      </c>
      <c r="P19" s="196">
        <v>28.79</v>
      </c>
      <c r="Q19" s="196">
        <v>0.96</v>
      </c>
      <c r="R19" s="196">
        <v>4.8</v>
      </c>
      <c r="S19" s="196">
        <v>2.88</v>
      </c>
      <c r="T19" s="196">
        <v>0</v>
      </c>
      <c r="U19" s="196">
        <v>317.56</v>
      </c>
      <c r="V19" s="196">
        <v>0</v>
      </c>
      <c r="W19" s="196">
        <v>3.68</v>
      </c>
      <c r="X19" s="196">
        <v>14.73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33.58</v>
      </c>
      <c r="AQ19" s="196">
        <v>10.55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76.760000000000005</v>
      </c>
      <c r="L20" s="196">
        <v>28.78</v>
      </c>
      <c r="M20" s="196">
        <v>0</v>
      </c>
      <c r="N20" s="196">
        <v>14.39</v>
      </c>
      <c r="O20" s="196">
        <v>48.34</v>
      </c>
      <c r="P20" s="196">
        <v>53.9</v>
      </c>
      <c r="Q20" s="196">
        <v>0.96</v>
      </c>
      <c r="R20" s="196">
        <v>4.8</v>
      </c>
      <c r="S20" s="196">
        <v>2.88</v>
      </c>
      <c r="T20" s="196">
        <v>0</v>
      </c>
      <c r="U20" s="196">
        <v>317.56</v>
      </c>
      <c r="V20" s="196">
        <v>0</v>
      </c>
      <c r="W20" s="196">
        <v>3.68</v>
      </c>
      <c r="X20" s="196">
        <v>14.73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33.58</v>
      </c>
      <c r="AQ20" s="196">
        <v>10.55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76.760000000000005</v>
      </c>
      <c r="L21" s="196">
        <v>28.78</v>
      </c>
      <c r="M21" s="196">
        <v>0</v>
      </c>
      <c r="N21" s="196">
        <v>14.39</v>
      </c>
      <c r="O21" s="196">
        <v>48.34</v>
      </c>
      <c r="P21" s="196">
        <v>59.72</v>
      </c>
      <c r="Q21" s="196">
        <v>0.96</v>
      </c>
      <c r="R21" s="196">
        <v>4.8</v>
      </c>
      <c r="S21" s="196">
        <v>2.88</v>
      </c>
      <c r="T21" s="196">
        <v>0</v>
      </c>
      <c r="U21" s="196">
        <v>317.56</v>
      </c>
      <c r="V21" s="196">
        <v>0</v>
      </c>
      <c r="W21" s="196">
        <v>3.68</v>
      </c>
      <c r="X21" s="196">
        <v>14.73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33.58</v>
      </c>
      <c r="AQ21" s="196">
        <v>10.55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76.760000000000005</v>
      </c>
      <c r="L22" s="196">
        <v>28.78</v>
      </c>
      <c r="M22" s="196">
        <v>0</v>
      </c>
      <c r="N22" s="196">
        <v>14.39</v>
      </c>
      <c r="O22" s="196">
        <v>48.34</v>
      </c>
      <c r="P22" s="196">
        <v>59.72</v>
      </c>
      <c r="Q22" s="196">
        <v>0.96</v>
      </c>
      <c r="R22" s="196">
        <v>4.8</v>
      </c>
      <c r="S22" s="196">
        <v>2.88</v>
      </c>
      <c r="T22" s="196">
        <v>0</v>
      </c>
      <c r="U22" s="196">
        <v>317.56</v>
      </c>
      <c r="V22" s="196">
        <v>0</v>
      </c>
      <c r="W22" s="196">
        <v>3.68</v>
      </c>
      <c r="X22" s="196">
        <v>14.73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33.58</v>
      </c>
      <c r="AQ22" s="196">
        <v>10.55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76.760000000000005</v>
      </c>
      <c r="L23" s="196">
        <v>28.78</v>
      </c>
      <c r="M23" s="196">
        <v>0</v>
      </c>
      <c r="N23" s="196">
        <v>13.74</v>
      </c>
      <c r="O23" s="196">
        <v>48.34</v>
      </c>
      <c r="P23" s="196">
        <v>59.72</v>
      </c>
      <c r="Q23" s="196">
        <v>0.96</v>
      </c>
      <c r="R23" s="196">
        <v>4.8</v>
      </c>
      <c r="S23" s="196">
        <v>2.88</v>
      </c>
      <c r="T23" s="196">
        <v>0</v>
      </c>
      <c r="U23" s="196">
        <v>317.56</v>
      </c>
      <c r="V23" s="196">
        <v>0</v>
      </c>
      <c r="W23" s="196">
        <v>3.31</v>
      </c>
      <c r="X23" s="196">
        <v>12.07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33.58</v>
      </c>
      <c r="AQ23" s="196">
        <v>10.55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76.760000000000005</v>
      </c>
      <c r="L24" s="196">
        <v>28.78</v>
      </c>
      <c r="M24" s="196">
        <v>0</v>
      </c>
      <c r="N24" s="196">
        <v>14.39</v>
      </c>
      <c r="O24" s="196">
        <v>48.34</v>
      </c>
      <c r="P24" s="196">
        <v>59.72</v>
      </c>
      <c r="Q24" s="196">
        <v>0.96</v>
      </c>
      <c r="R24" s="196">
        <v>4.8</v>
      </c>
      <c r="S24" s="196">
        <v>2.88</v>
      </c>
      <c r="T24" s="196">
        <v>0</v>
      </c>
      <c r="U24" s="196">
        <v>317.56</v>
      </c>
      <c r="V24" s="196">
        <v>0</v>
      </c>
      <c r="W24" s="196">
        <v>3.68</v>
      </c>
      <c r="X24" s="196">
        <v>14.73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33.58</v>
      </c>
      <c r="AQ24" s="196">
        <v>10.55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76.760000000000005</v>
      </c>
      <c r="L25" s="196">
        <v>28.78</v>
      </c>
      <c r="M25" s="196">
        <v>0</v>
      </c>
      <c r="N25" s="196">
        <v>14.39</v>
      </c>
      <c r="O25" s="196">
        <v>48.34</v>
      </c>
      <c r="P25" s="196">
        <v>59.72</v>
      </c>
      <c r="Q25" s="196">
        <v>0.96</v>
      </c>
      <c r="R25" s="196">
        <v>4.8</v>
      </c>
      <c r="S25" s="196">
        <v>2.88</v>
      </c>
      <c r="T25" s="196">
        <v>0</v>
      </c>
      <c r="U25" s="196">
        <v>317.56</v>
      </c>
      <c r="V25" s="196">
        <v>0</v>
      </c>
      <c r="W25" s="196">
        <v>8.48</v>
      </c>
      <c r="X25" s="196">
        <v>30.68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33.58</v>
      </c>
      <c r="AQ25" s="196">
        <v>10.55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76.760000000000005</v>
      </c>
      <c r="L26" s="196">
        <v>28.78</v>
      </c>
      <c r="M26" s="196">
        <v>0</v>
      </c>
      <c r="N26" s="196">
        <v>14.39</v>
      </c>
      <c r="O26" s="196">
        <v>48.34</v>
      </c>
      <c r="P26" s="196">
        <v>59.72</v>
      </c>
      <c r="Q26" s="196">
        <v>0.96</v>
      </c>
      <c r="R26" s="196">
        <v>4.8</v>
      </c>
      <c r="S26" s="196">
        <v>2.88</v>
      </c>
      <c r="T26" s="196">
        <v>0</v>
      </c>
      <c r="U26" s="196">
        <v>317.56</v>
      </c>
      <c r="V26" s="196">
        <v>0</v>
      </c>
      <c r="W26" s="196">
        <v>8.48</v>
      </c>
      <c r="X26" s="196">
        <v>30.67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33.58</v>
      </c>
      <c r="AQ26" s="196">
        <v>10.55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76.760000000000005</v>
      </c>
      <c r="L27" s="196">
        <v>28.79</v>
      </c>
      <c r="M27" s="196">
        <v>0</v>
      </c>
      <c r="N27" s="196">
        <v>14.39</v>
      </c>
      <c r="O27" s="196">
        <v>48.34</v>
      </c>
      <c r="P27" s="196">
        <v>59.72</v>
      </c>
      <c r="Q27" s="196">
        <v>0.96</v>
      </c>
      <c r="R27" s="196">
        <v>10.33</v>
      </c>
      <c r="S27" s="196">
        <v>2.88</v>
      </c>
      <c r="T27" s="196">
        <v>0</v>
      </c>
      <c r="U27" s="196">
        <v>317.56</v>
      </c>
      <c r="V27" s="196">
        <v>5.0599999999999996</v>
      </c>
      <c r="W27" s="196">
        <v>8.48</v>
      </c>
      <c r="X27" s="196">
        <v>30.67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46.81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67.819999999999993</v>
      </c>
      <c r="AQ27" s="196">
        <v>10.56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73.45</v>
      </c>
      <c r="L28" s="196">
        <v>28.79</v>
      </c>
      <c r="M28" s="196">
        <v>0</v>
      </c>
      <c r="N28" s="196">
        <v>14.39</v>
      </c>
      <c r="O28" s="196">
        <v>48.34</v>
      </c>
      <c r="P28" s="196">
        <v>59.72</v>
      </c>
      <c r="Q28" s="196">
        <v>0.96</v>
      </c>
      <c r="R28" s="196">
        <v>10.33</v>
      </c>
      <c r="S28" s="196">
        <v>2.88</v>
      </c>
      <c r="T28" s="196">
        <v>0</v>
      </c>
      <c r="U28" s="196">
        <v>317.56</v>
      </c>
      <c r="V28" s="196">
        <v>5.0599999999999996</v>
      </c>
      <c r="W28" s="196">
        <v>8.48</v>
      </c>
      <c r="X28" s="196">
        <v>30.67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46.81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67.819999999999993</v>
      </c>
      <c r="AQ28" s="196">
        <v>10.56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76.760000000000005</v>
      </c>
      <c r="L29" s="196">
        <v>62.59</v>
      </c>
      <c r="M29" s="196">
        <v>0</v>
      </c>
      <c r="N29" s="196">
        <v>14.39</v>
      </c>
      <c r="O29" s="196">
        <v>48.34</v>
      </c>
      <c r="P29" s="196">
        <v>59.72</v>
      </c>
      <c r="Q29" s="196">
        <v>2.57</v>
      </c>
      <c r="R29" s="196">
        <v>10.33</v>
      </c>
      <c r="S29" s="196">
        <v>5</v>
      </c>
      <c r="T29" s="196">
        <v>0</v>
      </c>
      <c r="U29" s="196">
        <v>317.56</v>
      </c>
      <c r="V29" s="196">
        <v>5.0599999999999996</v>
      </c>
      <c r="W29" s="196">
        <v>8.48</v>
      </c>
      <c r="X29" s="196">
        <v>30.67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67.819999999999993</v>
      </c>
      <c r="AQ29" s="196">
        <v>21.98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141.9</v>
      </c>
      <c r="L30" s="196">
        <v>62.59</v>
      </c>
      <c r="M30" s="196">
        <v>0</v>
      </c>
      <c r="N30" s="196">
        <v>14.39</v>
      </c>
      <c r="O30" s="196">
        <v>48.34</v>
      </c>
      <c r="P30" s="196">
        <v>59.72</v>
      </c>
      <c r="Q30" s="196">
        <v>2.57</v>
      </c>
      <c r="R30" s="196">
        <v>10.33</v>
      </c>
      <c r="S30" s="196">
        <v>6.39</v>
      </c>
      <c r="T30" s="196">
        <v>0</v>
      </c>
      <c r="U30" s="196">
        <v>317.56</v>
      </c>
      <c r="V30" s="196">
        <v>5.0599999999999996</v>
      </c>
      <c r="W30" s="196">
        <v>8.48</v>
      </c>
      <c r="X30" s="196">
        <v>30.67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67.819999999999993</v>
      </c>
      <c r="AQ30" s="196">
        <v>21.98</v>
      </c>
      <c r="AR30" s="196">
        <v>1.2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157.43</v>
      </c>
      <c r="L31" s="196">
        <v>62.59</v>
      </c>
      <c r="M31" s="196">
        <v>0</v>
      </c>
      <c r="N31" s="196">
        <v>14.39</v>
      </c>
      <c r="O31" s="196">
        <v>48.34</v>
      </c>
      <c r="P31" s="196">
        <v>59.72</v>
      </c>
      <c r="Q31" s="196">
        <v>2.57</v>
      </c>
      <c r="R31" s="196">
        <v>10.33</v>
      </c>
      <c r="S31" s="196">
        <v>6.43</v>
      </c>
      <c r="T31" s="196">
        <v>0</v>
      </c>
      <c r="U31" s="196">
        <v>317.56</v>
      </c>
      <c r="V31" s="196">
        <v>5.0599999999999996</v>
      </c>
      <c r="W31" s="196">
        <v>8.48</v>
      </c>
      <c r="X31" s="196">
        <v>30.67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67.819999999999993</v>
      </c>
      <c r="AQ31" s="196">
        <v>21.98</v>
      </c>
      <c r="AR31" s="196">
        <v>2.98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157.43</v>
      </c>
      <c r="L32" s="196">
        <v>62.59</v>
      </c>
      <c r="M32" s="196">
        <v>0</v>
      </c>
      <c r="N32" s="196">
        <v>14.39</v>
      </c>
      <c r="O32" s="196">
        <v>48.34</v>
      </c>
      <c r="P32" s="196">
        <v>59.72</v>
      </c>
      <c r="Q32" s="196">
        <v>2.57</v>
      </c>
      <c r="R32" s="196">
        <v>10.33</v>
      </c>
      <c r="S32" s="196">
        <v>6.43</v>
      </c>
      <c r="T32" s="196">
        <v>0</v>
      </c>
      <c r="U32" s="196">
        <v>317.56</v>
      </c>
      <c r="V32" s="196">
        <v>5.0599999999999996</v>
      </c>
      <c r="W32" s="196">
        <v>8.48</v>
      </c>
      <c r="X32" s="196">
        <v>30.67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67.819999999999993</v>
      </c>
      <c r="AQ32" s="196">
        <v>21.98</v>
      </c>
      <c r="AR32" s="196">
        <v>6.27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157.43</v>
      </c>
      <c r="L33" s="196">
        <v>62.59</v>
      </c>
      <c r="M33" s="196">
        <v>0</v>
      </c>
      <c r="N33" s="196">
        <v>14.39</v>
      </c>
      <c r="O33" s="196">
        <v>48.34</v>
      </c>
      <c r="P33" s="196">
        <v>59.72</v>
      </c>
      <c r="Q33" s="196">
        <v>2.57</v>
      </c>
      <c r="R33" s="196">
        <v>10.33</v>
      </c>
      <c r="S33" s="196">
        <v>6.43</v>
      </c>
      <c r="T33" s="196">
        <v>0</v>
      </c>
      <c r="U33" s="196">
        <v>317.56</v>
      </c>
      <c r="V33" s="196">
        <v>5.0599999999999996</v>
      </c>
      <c r="W33" s="196">
        <v>8.1300000000000008</v>
      </c>
      <c r="X33" s="196">
        <v>30.67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67.819999999999993</v>
      </c>
      <c r="AQ33" s="196">
        <v>21.98</v>
      </c>
      <c r="AR33" s="196">
        <v>10.63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157.43</v>
      </c>
      <c r="L34" s="196">
        <v>62.59</v>
      </c>
      <c r="M34" s="196">
        <v>0</v>
      </c>
      <c r="N34" s="196">
        <v>14.39</v>
      </c>
      <c r="O34" s="196">
        <v>48.34</v>
      </c>
      <c r="P34" s="196">
        <v>59.72</v>
      </c>
      <c r="Q34" s="196">
        <v>2.57</v>
      </c>
      <c r="R34" s="196">
        <v>10.33</v>
      </c>
      <c r="S34" s="196">
        <v>6.43</v>
      </c>
      <c r="T34" s="196">
        <v>0</v>
      </c>
      <c r="U34" s="196">
        <v>317.56</v>
      </c>
      <c r="V34" s="196">
        <v>5.0599999999999996</v>
      </c>
      <c r="W34" s="196">
        <v>8.1300000000000008</v>
      </c>
      <c r="X34" s="196">
        <v>30.67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67.819999999999993</v>
      </c>
      <c r="AQ34" s="196">
        <v>21.98</v>
      </c>
      <c r="AR34" s="196">
        <v>17.18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157.43</v>
      </c>
      <c r="L35" s="196">
        <v>62.59</v>
      </c>
      <c r="M35" s="196">
        <v>0</v>
      </c>
      <c r="N35" s="196">
        <v>14.39</v>
      </c>
      <c r="O35" s="196">
        <v>48.34</v>
      </c>
      <c r="P35" s="196">
        <v>59.72</v>
      </c>
      <c r="Q35" s="196">
        <v>2.57</v>
      </c>
      <c r="R35" s="196">
        <v>10.33</v>
      </c>
      <c r="S35" s="196">
        <v>6.43</v>
      </c>
      <c r="T35" s="196">
        <v>0</v>
      </c>
      <c r="U35" s="196">
        <v>317.56</v>
      </c>
      <c r="V35" s="196">
        <v>5.0599999999999996</v>
      </c>
      <c r="W35" s="196">
        <v>8.1300000000000008</v>
      </c>
      <c r="X35" s="196">
        <v>30.67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67.819999999999993</v>
      </c>
      <c r="AQ35" s="196">
        <v>21.98</v>
      </c>
      <c r="AR35" s="196">
        <v>23.14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157.43</v>
      </c>
      <c r="L36" s="196">
        <v>62.59</v>
      </c>
      <c r="M36" s="196">
        <v>0</v>
      </c>
      <c r="N36" s="196">
        <v>14.39</v>
      </c>
      <c r="O36" s="196">
        <v>48.34</v>
      </c>
      <c r="P36" s="196">
        <v>59.72</v>
      </c>
      <c r="Q36" s="196">
        <v>2.57</v>
      </c>
      <c r="R36" s="196">
        <v>10.33</v>
      </c>
      <c r="S36" s="196">
        <v>6.43</v>
      </c>
      <c r="T36" s="196">
        <v>0</v>
      </c>
      <c r="U36" s="196">
        <v>317.56</v>
      </c>
      <c r="V36" s="196">
        <v>5.0599999999999996</v>
      </c>
      <c r="W36" s="196">
        <v>8.1300000000000008</v>
      </c>
      <c r="X36" s="196">
        <v>30.67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67.819999999999993</v>
      </c>
      <c r="AQ36" s="196">
        <v>21.98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157.43</v>
      </c>
      <c r="L37" s="196">
        <v>62.59</v>
      </c>
      <c r="M37" s="196">
        <v>0</v>
      </c>
      <c r="N37" s="196">
        <v>14.39</v>
      </c>
      <c r="O37" s="196">
        <v>48.34</v>
      </c>
      <c r="P37" s="196">
        <v>59.72</v>
      </c>
      <c r="Q37" s="196">
        <v>2.57</v>
      </c>
      <c r="R37" s="196">
        <v>10.33</v>
      </c>
      <c r="S37" s="196">
        <v>6.43</v>
      </c>
      <c r="T37" s="196">
        <v>0</v>
      </c>
      <c r="U37" s="196">
        <v>317.56</v>
      </c>
      <c r="V37" s="196">
        <v>5.0599999999999996</v>
      </c>
      <c r="W37" s="196">
        <v>8.1300000000000008</v>
      </c>
      <c r="X37" s="196">
        <v>30.67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67.819999999999993</v>
      </c>
      <c r="AQ37" s="196">
        <v>21.98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157.43</v>
      </c>
      <c r="L38" s="196">
        <v>62.59</v>
      </c>
      <c r="M38" s="196">
        <v>0</v>
      </c>
      <c r="N38" s="196">
        <v>14.39</v>
      </c>
      <c r="O38" s="196">
        <v>48.34</v>
      </c>
      <c r="P38" s="196">
        <v>59.72</v>
      </c>
      <c r="Q38" s="196">
        <v>2.57</v>
      </c>
      <c r="R38" s="196">
        <v>10.33</v>
      </c>
      <c r="S38" s="196">
        <v>6.43</v>
      </c>
      <c r="T38" s="196">
        <v>0</v>
      </c>
      <c r="U38" s="196">
        <v>317.56</v>
      </c>
      <c r="V38" s="196">
        <v>5.0599999999999996</v>
      </c>
      <c r="W38" s="196">
        <v>8.1300000000000008</v>
      </c>
      <c r="X38" s="196">
        <v>30.67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67.819999999999993</v>
      </c>
      <c r="AQ38" s="196">
        <v>21.98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157.43</v>
      </c>
      <c r="L39" s="196">
        <v>62.59</v>
      </c>
      <c r="M39" s="196">
        <v>0</v>
      </c>
      <c r="N39" s="196">
        <v>14.39</v>
      </c>
      <c r="O39" s="196">
        <v>48.34</v>
      </c>
      <c r="P39" s="196">
        <v>59.72</v>
      </c>
      <c r="Q39" s="196">
        <v>2.57</v>
      </c>
      <c r="R39" s="196">
        <v>10.33</v>
      </c>
      <c r="S39" s="196">
        <v>6.43</v>
      </c>
      <c r="T39" s="196">
        <v>0</v>
      </c>
      <c r="U39" s="196">
        <v>317.56</v>
      </c>
      <c r="V39" s="196">
        <v>5.0599999999999996</v>
      </c>
      <c r="W39" s="196">
        <v>8.1300000000000008</v>
      </c>
      <c r="X39" s="196">
        <v>30.67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67.819999999999993</v>
      </c>
      <c r="AQ39" s="196">
        <v>21.98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157.43</v>
      </c>
      <c r="L40" s="196">
        <v>62.59</v>
      </c>
      <c r="M40" s="196">
        <v>0</v>
      </c>
      <c r="N40" s="196">
        <v>14.39</v>
      </c>
      <c r="O40" s="196">
        <v>48.34</v>
      </c>
      <c r="P40" s="196">
        <v>59.72</v>
      </c>
      <c r="Q40" s="196">
        <v>2.57</v>
      </c>
      <c r="R40" s="196">
        <v>10.33</v>
      </c>
      <c r="S40" s="196">
        <v>6.43</v>
      </c>
      <c r="T40" s="196">
        <v>0</v>
      </c>
      <c r="U40" s="196">
        <v>317.56</v>
      </c>
      <c r="V40" s="196">
        <v>5.0599999999999996</v>
      </c>
      <c r="W40" s="196">
        <v>8.1300000000000008</v>
      </c>
      <c r="X40" s="196">
        <v>30.67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67.819999999999993</v>
      </c>
      <c r="AQ40" s="196">
        <v>21.98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157.43</v>
      </c>
      <c r="L41" s="196">
        <v>62.59</v>
      </c>
      <c r="M41" s="196">
        <v>0</v>
      </c>
      <c r="N41" s="196">
        <v>14.39</v>
      </c>
      <c r="O41" s="196">
        <v>48.34</v>
      </c>
      <c r="P41" s="196">
        <v>59.72</v>
      </c>
      <c r="Q41" s="196">
        <v>2.57</v>
      </c>
      <c r="R41" s="196">
        <v>10.33</v>
      </c>
      <c r="S41" s="196">
        <v>6.43</v>
      </c>
      <c r="T41" s="196">
        <v>0</v>
      </c>
      <c r="U41" s="196">
        <v>317.56</v>
      </c>
      <c r="V41" s="196">
        <v>5.0599999999999996</v>
      </c>
      <c r="W41" s="196">
        <v>8.1300000000000008</v>
      </c>
      <c r="X41" s="196">
        <v>30.67</v>
      </c>
      <c r="Y41" s="196">
        <v>0</v>
      </c>
      <c r="Z41">
        <v>0</v>
      </c>
      <c r="AA41" s="196">
        <v>-0.11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67.819999999999993</v>
      </c>
      <c r="AQ41" s="196">
        <v>21.98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157.43</v>
      </c>
      <c r="L42" s="196">
        <v>62.59</v>
      </c>
      <c r="M42" s="196">
        <v>0</v>
      </c>
      <c r="N42" s="196">
        <v>14.39</v>
      </c>
      <c r="O42" s="196">
        <v>48.34</v>
      </c>
      <c r="P42" s="196">
        <v>59.72</v>
      </c>
      <c r="Q42" s="196">
        <v>2.57</v>
      </c>
      <c r="R42" s="196">
        <v>10.33</v>
      </c>
      <c r="S42" s="196">
        <v>6.43</v>
      </c>
      <c r="T42" s="196">
        <v>0</v>
      </c>
      <c r="U42" s="196">
        <v>317.56</v>
      </c>
      <c r="V42" s="196">
        <v>5.0599999999999996</v>
      </c>
      <c r="W42" s="196">
        <v>8.1300000000000008</v>
      </c>
      <c r="X42" s="196">
        <v>30.67</v>
      </c>
      <c r="Y42" s="196">
        <v>0</v>
      </c>
      <c r="Z42">
        <v>0</v>
      </c>
      <c r="AA42" s="196">
        <v>0</v>
      </c>
      <c r="AB42" s="196">
        <v>6.82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67.819999999999993</v>
      </c>
      <c r="AQ42" s="196">
        <v>21.98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157.43</v>
      </c>
      <c r="L43" s="196">
        <v>62.59</v>
      </c>
      <c r="M43" s="196">
        <v>0</v>
      </c>
      <c r="N43" s="196">
        <v>14.39</v>
      </c>
      <c r="O43" s="196">
        <v>48.34</v>
      </c>
      <c r="P43" s="196">
        <v>59.72</v>
      </c>
      <c r="Q43" s="196">
        <v>2.57</v>
      </c>
      <c r="R43" s="196">
        <v>10.33</v>
      </c>
      <c r="S43" s="196">
        <v>6.43</v>
      </c>
      <c r="T43" s="196">
        <v>0</v>
      </c>
      <c r="U43" s="196">
        <v>317.56</v>
      </c>
      <c r="V43" s="196">
        <v>5.0599999999999996</v>
      </c>
      <c r="W43" s="196">
        <v>8.1300000000000008</v>
      </c>
      <c r="X43" s="196">
        <v>30.67</v>
      </c>
      <c r="Y43" s="196">
        <v>0</v>
      </c>
      <c r="Z43">
        <v>0</v>
      </c>
      <c r="AA43" s="196">
        <v>0</v>
      </c>
      <c r="AB43" s="196">
        <v>6.82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67.819999999999993</v>
      </c>
      <c r="AQ43" s="196">
        <v>21.98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157.43</v>
      </c>
      <c r="L44" s="196">
        <v>62.59</v>
      </c>
      <c r="M44" s="196">
        <v>0</v>
      </c>
      <c r="N44" s="196">
        <v>14.39</v>
      </c>
      <c r="O44" s="196">
        <v>48.34</v>
      </c>
      <c r="P44" s="196">
        <v>59.72</v>
      </c>
      <c r="Q44" s="196">
        <v>2.57</v>
      </c>
      <c r="R44" s="196">
        <v>10.33</v>
      </c>
      <c r="S44" s="196">
        <v>6.43</v>
      </c>
      <c r="T44" s="196">
        <v>0</v>
      </c>
      <c r="U44" s="196">
        <v>317.56</v>
      </c>
      <c r="V44" s="196">
        <v>5.0599999999999996</v>
      </c>
      <c r="W44" s="196">
        <v>8.1300000000000008</v>
      </c>
      <c r="X44" s="196">
        <v>30.67</v>
      </c>
      <c r="Y44" s="196">
        <v>0</v>
      </c>
      <c r="Z44">
        <v>0</v>
      </c>
      <c r="AA44" s="196">
        <v>0</v>
      </c>
      <c r="AB44" s="196">
        <v>6.82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67.819999999999993</v>
      </c>
      <c r="AQ44" s="196">
        <v>21.98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157.43</v>
      </c>
      <c r="L45" s="196">
        <v>62.59</v>
      </c>
      <c r="M45" s="196">
        <v>0</v>
      </c>
      <c r="N45" s="196">
        <v>14.39</v>
      </c>
      <c r="O45" s="196">
        <v>48.34</v>
      </c>
      <c r="P45" s="196">
        <v>59.72</v>
      </c>
      <c r="Q45" s="196">
        <v>2.57</v>
      </c>
      <c r="R45" s="196">
        <v>10.33</v>
      </c>
      <c r="S45" s="196">
        <v>6.43</v>
      </c>
      <c r="T45" s="196">
        <v>0</v>
      </c>
      <c r="U45" s="196">
        <v>317.56</v>
      </c>
      <c r="V45" s="196">
        <v>5.0599999999999996</v>
      </c>
      <c r="W45" s="196">
        <v>8.1300000000000008</v>
      </c>
      <c r="X45" s="196">
        <v>30.67</v>
      </c>
      <c r="Y45" s="196">
        <v>0</v>
      </c>
      <c r="Z45">
        <v>0</v>
      </c>
      <c r="AA45" s="196">
        <v>0</v>
      </c>
      <c r="AB45" s="196">
        <v>6.82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67.819999999999993</v>
      </c>
      <c r="AQ45" s="196">
        <v>21.98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157.43</v>
      </c>
      <c r="L46" s="196">
        <v>62.59</v>
      </c>
      <c r="M46" s="196">
        <v>0</v>
      </c>
      <c r="N46" s="196">
        <v>14.39</v>
      </c>
      <c r="O46" s="196">
        <v>48.34</v>
      </c>
      <c r="P46" s="196">
        <v>59.72</v>
      </c>
      <c r="Q46" s="196">
        <v>2.57</v>
      </c>
      <c r="R46" s="196">
        <v>10.33</v>
      </c>
      <c r="S46" s="196">
        <v>6.43</v>
      </c>
      <c r="T46" s="196">
        <v>0</v>
      </c>
      <c r="U46" s="196">
        <v>317.56</v>
      </c>
      <c r="V46" s="196">
        <v>5.0599999999999996</v>
      </c>
      <c r="W46" s="196">
        <v>8.1300000000000008</v>
      </c>
      <c r="X46" s="196">
        <v>30.67</v>
      </c>
      <c r="Y46" s="196">
        <v>0</v>
      </c>
      <c r="Z46">
        <v>0</v>
      </c>
      <c r="AA46" s="196">
        <v>0</v>
      </c>
      <c r="AB46" s="196">
        <v>6.82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67.819999999999993</v>
      </c>
      <c r="AQ46" s="196">
        <v>21.98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157.43</v>
      </c>
      <c r="L47" s="196">
        <v>62.59</v>
      </c>
      <c r="M47" s="196">
        <v>0</v>
      </c>
      <c r="N47" s="196">
        <v>14.39</v>
      </c>
      <c r="O47" s="196">
        <v>48.34</v>
      </c>
      <c r="P47" s="196">
        <v>59.72</v>
      </c>
      <c r="Q47" s="196">
        <v>2.57</v>
      </c>
      <c r="R47" s="196">
        <v>10.33</v>
      </c>
      <c r="S47" s="196">
        <v>6.43</v>
      </c>
      <c r="T47" s="196">
        <v>0</v>
      </c>
      <c r="U47" s="196">
        <v>317.56</v>
      </c>
      <c r="V47" s="196">
        <v>5.0599999999999996</v>
      </c>
      <c r="W47" s="196">
        <v>8.1300000000000008</v>
      </c>
      <c r="X47" s="196">
        <v>30.67</v>
      </c>
      <c r="Y47" s="196">
        <v>0</v>
      </c>
      <c r="Z47">
        <v>0</v>
      </c>
      <c r="AA47" s="196">
        <v>0</v>
      </c>
      <c r="AB47" s="196">
        <v>6.82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67.819999999999993</v>
      </c>
      <c r="AQ47" s="196">
        <v>21.98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157.43</v>
      </c>
      <c r="L48" s="196">
        <v>62.59</v>
      </c>
      <c r="M48" s="196">
        <v>0</v>
      </c>
      <c r="N48" s="196">
        <v>14.39</v>
      </c>
      <c r="O48" s="196">
        <v>48.34</v>
      </c>
      <c r="P48" s="196">
        <v>59.72</v>
      </c>
      <c r="Q48" s="196">
        <v>2.57</v>
      </c>
      <c r="R48" s="196">
        <v>10.33</v>
      </c>
      <c r="S48" s="196">
        <v>6.43</v>
      </c>
      <c r="T48" s="196">
        <v>0</v>
      </c>
      <c r="U48" s="196">
        <v>317.56</v>
      </c>
      <c r="V48" s="196">
        <v>5.0599999999999996</v>
      </c>
      <c r="W48" s="196">
        <v>8.1300000000000008</v>
      </c>
      <c r="X48" s="196">
        <v>30.67</v>
      </c>
      <c r="Y48" s="196">
        <v>0</v>
      </c>
      <c r="Z48">
        <v>0</v>
      </c>
      <c r="AA48" s="196">
        <v>0</v>
      </c>
      <c r="AB48" s="196">
        <v>6.82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67.819999999999993</v>
      </c>
      <c r="AQ48" s="196">
        <v>21.98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157.43</v>
      </c>
      <c r="L49" s="196">
        <v>62.59</v>
      </c>
      <c r="M49" s="196">
        <v>0</v>
      </c>
      <c r="N49" s="196">
        <v>14.39</v>
      </c>
      <c r="O49" s="196">
        <v>48.34</v>
      </c>
      <c r="P49" s="196">
        <v>59.72</v>
      </c>
      <c r="Q49" s="196">
        <v>2.57</v>
      </c>
      <c r="R49" s="196">
        <v>10.33</v>
      </c>
      <c r="S49" s="196">
        <v>6.43</v>
      </c>
      <c r="T49" s="196">
        <v>0</v>
      </c>
      <c r="U49" s="196">
        <v>317.56</v>
      </c>
      <c r="V49" s="196">
        <v>5.0599999999999996</v>
      </c>
      <c r="W49" s="196">
        <v>8.1300000000000008</v>
      </c>
      <c r="X49" s="196">
        <v>30.67</v>
      </c>
      <c r="Y49" s="196">
        <v>0</v>
      </c>
      <c r="Z49">
        <v>0</v>
      </c>
      <c r="AA49" s="196">
        <v>0</v>
      </c>
      <c r="AB49" s="196">
        <v>6.82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67.819999999999993</v>
      </c>
      <c r="AQ49" s="196">
        <v>21.98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157.43</v>
      </c>
      <c r="L50" s="196">
        <v>62.59</v>
      </c>
      <c r="M50" s="196">
        <v>0</v>
      </c>
      <c r="N50" s="196">
        <v>14.39</v>
      </c>
      <c r="O50" s="196">
        <v>48.34</v>
      </c>
      <c r="P50" s="196">
        <v>59.72</v>
      </c>
      <c r="Q50" s="196">
        <v>2.57</v>
      </c>
      <c r="R50" s="196">
        <v>10.33</v>
      </c>
      <c r="S50" s="196">
        <v>6.43</v>
      </c>
      <c r="T50" s="196">
        <v>0</v>
      </c>
      <c r="U50" s="196">
        <v>317.56</v>
      </c>
      <c r="V50" s="196">
        <v>5.0599999999999996</v>
      </c>
      <c r="W50" s="196">
        <v>8.1300000000000008</v>
      </c>
      <c r="X50" s="196">
        <v>30.67</v>
      </c>
      <c r="Y50" s="196">
        <v>0</v>
      </c>
      <c r="Z50">
        <v>0</v>
      </c>
      <c r="AA50" s="196">
        <v>0</v>
      </c>
      <c r="AB50" s="196">
        <v>6.82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67.819999999999993</v>
      </c>
      <c r="AQ50" s="196">
        <v>21.98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157.51</v>
      </c>
      <c r="L51" s="196">
        <v>62.59</v>
      </c>
      <c r="M51" s="196">
        <v>0</v>
      </c>
      <c r="N51" s="196">
        <v>14.39</v>
      </c>
      <c r="O51" s="196">
        <v>48.34</v>
      </c>
      <c r="P51" s="196">
        <v>59.72</v>
      </c>
      <c r="Q51" s="196">
        <v>2.57</v>
      </c>
      <c r="R51" s="196">
        <v>10.33</v>
      </c>
      <c r="S51" s="196">
        <v>6.43</v>
      </c>
      <c r="T51" s="196">
        <v>0</v>
      </c>
      <c r="U51" s="196">
        <v>317.56</v>
      </c>
      <c r="V51" s="196">
        <v>5.0599999999999996</v>
      </c>
      <c r="W51" s="196">
        <v>8.1300000000000008</v>
      </c>
      <c r="X51" s="196">
        <v>30.67</v>
      </c>
      <c r="Y51" s="196">
        <v>0</v>
      </c>
      <c r="Z51">
        <v>0</v>
      </c>
      <c r="AA51" s="196">
        <v>0</v>
      </c>
      <c r="AB51" s="196">
        <v>6.82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67.819999999999993</v>
      </c>
      <c r="AQ51" s="196">
        <v>21.98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157.43</v>
      </c>
      <c r="L52" s="196">
        <v>62.59</v>
      </c>
      <c r="M52" s="196">
        <v>0</v>
      </c>
      <c r="N52" s="196">
        <v>14.39</v>
      </c>
      <c r="O52" s="196">
        <v>48.34</v>
      </c>
      <c r="P52" s="196">
        <v>59.72</v>
      </c>
      <c r="Q52" s="196">
        <v>2.57</v>
      </c>
      <c r="R52" s="196">
        <v>10.33</v>
      </c>
      <c r="S52" s="196">
        <v>6.43</v>
      </c>
      <c r="T52" s="196">
        <v>0</v>
      </c>
      <c r="U52" s="196">
        <v>317.56</v>
      </c>
      <c r="V52" s="196">
        <v>5.0599999999999996</v>
      </c>
      <c r="W52" s="196">
        <v>8.1300000000000008</v>
      </c>
      <c r="X52" s="196">
        <v>30.67</v>
      </c>
      <c r="Y52" s="196">
        <v>0</v>
      </c>
      <c r="Z52">
        <v>0</v>
      </c>
      <c r="AA52" s="196">
        <v>0</v>
      </c>
      <c r="AB52" s="196">
        <v>6.82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67.819999999999993</v>
      </c>
      <c r="AQ52" s="196">
        <v>21.98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157.44999999999999</v>
      </c>
      <c r="L53" s="196">
        <v>62.59</v>
      </c>
      <c r="M53" s="196">
        <v>0</v>
      </c>
      <c r="N53" s="196">
        <v>14.39</v>
      </c>
      <c r="O53" s="196">
        <v>48.34</v>
      </c>
      <c r="P53" s="196">
        <v>59.72</v>
      </c>
      <c r="Q53" s="196">
        <v>2.57</v>
      </c>
      <c r="R53" s="196">
        <v>10.33</v>
      </c>
      <c r="S53" s="196">
        <v>6.43</v>
      </c>
      <c r="T53" s="196">
        <v>0</v>
      </c>
      <c r="U53" s="196">
        <v>317.56</v>
      </c>
      <c r="V53" s="196">
        <v>5.0599999999999996</v>
      </c>
      <c r="W53" s="196">
        <v>8.1300000000000008</v>
      </c>
      <c r="X53" s="196">
        <v>30.67</v>
      </c>
      <c r="Y53" s="196">
        <v>0</v>
      </c>
      <c r="Z53">
        <v>0</v>
      </c>
      <c r="AA53" s="196">
        <v>0</v>
      </c>
      <c r="AB53" s="196">
        <v>6.82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67.819999999999993</v>
      </c>
      <c r="AQ53" s="196">
        <v>21.98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119.94</v>
      </c>
      <c r="L54" s="196">
        <v>62.59</v>
      </c>
      <c r="M54" s="196">
        <v>0</v>
      </c>
      <c r="N54" s="196">
        <v>14.39</v>
      </c>
      <c r="O54" s="196">
        <v>48.34</v>
      </c>
      <c r="P54" s="196">
        <v>59.72</v>
      </c>
      <c r="Q54" s="196">
        <v>2.57</v>
      </c>
      <c r="R54" s="196">
        <v>10.33</v>
      </c>
      <c r="S54" s="196">
        <v>6.43</v>
      </c>
      <c r="T54" s="196">
        <v>0</v>
      </c>
      <c r="U54" s="196">
        <v>317.56</v>
      </c>
      <c r="V54" s="196">
        <v>5.0599999999999996</v>
      </c>
      <c r="W54" s="196">
        <v>8.1300000000000008</v>
      </c>
      <c r="X54" s="196">
        <v>30.67</v>
      </c>
      <c r="Y54" s="196">
        <v>0</v>
      </c>
      <c r="Z54">
        <v>0</v>
      </c>
      <c r="AA54" s="196">
        <v>0</v>
      </c>
      <c r="AB54" s="196">
        <v>6.82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67.819999999999993</v>
      </c>
      <c r="AQ54" s="196">
        <v>21.98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81.56</v>
      </c>
      <c r="L55" s="196">
        <v>62.59</v>
      </c>
      <c r="M55" s="196">
        <v>0</v>
      </c>
      <c r="N55" s="196">
        <v>14.39</v>
      </c>
      <c r="O55" s="196">
        <v>48.34</v>
      </c>
      <c r="P55" s="196">
        <v>59.72</v>
      </c>
      <c r="Q55" s="196">
        <v>2.57</v>
      </c>
      <c r="R55" s="196">
        <v>10.33</v>
      </c>
      <c r="S55" s="196">
        <v>6.43</v>
      </c>
      <c r="T55" s="196">
        <v>0</v>
      </c>
      <c r="U55" s="196">
        <v>317.56</v>
      </c>
      <c r="V55" s="196">
        <v>5.0599999999999996</v>
      </c>
      <c r="W55" s="196">
        <v>8.1300000000000008</v>
      </c>
      <c r="X55" s="196">
        <v>30.67</v>
      </c>
      <c r="Y55" s="196">
        <v>0</v>
      </c>
      <c r="Z55">
        <v>0</v>
      </c>
      <c r="AA55" s="196">
        <v>0</v>
      </c>
      <c r="AB55" s="196">
        <v>6.82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67.819999999999993</v>
      </c>
      <c r="AQ55" s="196">
        <v>21.98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76.760000000000005</v>
      </c>
      <c r="L56" s="196">
        <v>38.380000000000003</v>
      </c>
      <c r="M56" s="196">
        <v>0</v>
      </c>
      <c r="N56" s="196">
        <v>14.39</v>
      </c>
      <c r="O56" s="196">
        <v>48.34</v>
      </c>
      <c r="P56" s="196">
        <v>59.72</v>
      </c>
      <c r="Q56" s="196">
        <v>0.96</v>
      </c>
      <c r="R56" s="196">
        <v>10.33</v>
      </c>
      <c r="S56" s="196">
        <v>2.88</v>
      </c>
      <c r="T56" s="196">
        <v>0</v>
      </c>
      <c r="U56" s="196">
        <v>317.56</v>
      </c>
      <c r="V56" s="196">
        <v>5.0599999999999996</v>
      </c>
      <c r="W56" s="196">
        <v>8.1300000000000008</v>
      </c>
      <c r="X56" s="196">
        <v>30.67</v>
      </c>
      <c r="Y56" s="196">
        <v>0</v>
      </c>
      <c r="Z56">
        <v>0</v>
      </c>
      <c r="AA56" s="196">
        <v>8.35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67.819999999999993</v>
      </c>
      <c r="AQ56" s="196">
        <v>21.98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76.760000000000005</v>
      </c>
      <c r="L57" s="196">
        <v>33.58</v>
      </c>
      <c r="M57" s="196">
        <v>0</v>
      </c>
      <c r="N57" s="196">
        <v>14.39</v>
      </c>
      <c r="O57" s="196">
        <v>48.34</v>
      </c>
      <c r="P57" s="196">
        <v>59.72</v>
      </c>
      <c r="Q57" s="196">
        <v>0.96</v>
      </c>
      <c r="R57" s="196">
        <v>10.33</v>
      </c>
      <c r="S57" s="196">
        <v>2.88</v>
      </c>
      <c r="T57" s="196">
        <v>0</v>
      </c>
      <c r="U57" s="196">
        <v>317.56</v>
      </c>
      <c r="V57" s="196">
        <v>5.0599999999999996</v>
      </c>
      <c r="W57" s="196">
        <v>8.1300000000000008</v>
      </c>
      <c r="X57" s="196">
        <v>30.67</v>
      </c>
      <c r="Y57" s="196">
        <v>0</v>
      </c>
      <c r="Z57">
        <v>0</v>
      </c>
      <c r="AA57" s="196">
        <v>8.35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67.819999999999993</v>
      </c>
      <c r="AQ57" s="196">
        <v>21.98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76.760000000000005</v>
      </c>
      <c r="L58" s="196">
        <v>28.79</v>
      </c>
      <c r="M58" s="196">
        <v>0</v>
      </c>
      <c r="N58" s="196">
        <v>14.39</v>
      </c>
      <c r="O58" s="196">
        <v>48.34</v>
      </c>
      <c r="P58" s="196">
        <v>59.72</v>
      </c>
      <c r="Q58" s="196">
        <v>0.96</v>
      </c>
      <c r="R58" s="196">
        <v>4.8</v>
      </c>
      <c r="S58" s="196">
        <v>2.88</v>
      </c>
      <c r="T58" s="196">
        <v>0</v>
      </c>
      <c r="U58" s="196">
        <v>317.56</v>
      </c>
      <c r="V58" s="196">
        <v>5.0599999999999996</v>
      </c>
      <c r="W58" s="196">
        <v>8.1300000000000008</v>
      </c>
      <c r="X58" s="196">
        <v>30.67</v>
      </c>
      <c r="Y58" s="196">
        <v>0</v>
      </c>
      <c r="Z58">
        <v>0</v>
      </c>
      <c r="AA58" s="196">
        <v>8.35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67.819999999999993</v>
      </c>
      <c r="AQ58" s="196">
        <v>21.98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76.760000000000005</v>
      </c>
      <c r="L59" s="196">
        <v>28.79</v>
      </c>
      <c r="M59" s="196">
        <v>0</v>
      </c>
      <c r="N59" s="196">
        <v>14.39</v>
      </c>
      <c r="O59" s="196">
        <v>48.34</v>
      </c>
      <c r="P59" s="196">
        <v>59.72</v>
      </c>
      <c r="Q59" s="196">
        <v>0.96</v>
      </c>
      <c r="R59" s="196">
        <v>4.8</v>
      </c>
      <c r="S59" s="196">
        <v>2.88</v>
      </c>
      <c r="T59" s="196">
        <v>0</v>
      </c>
      <c r="U59" s="196">
        <v>317.56</v>
      </c>
      <c r="V59" s="196">
        <v>5.0599999999999996</v>
      </c>
      <c r="W59" s="196">
        <v>8.1300000000000008</v>
      </c>
      <c r="X59" s="196">
        <v>30.67</v>
      </c>
      <c r="Y59" s="196">
        <v>0</v>
      </c>
      <c r="Z59">
        <v>0</v>
      </c>
      <c r="AA59" s="196">
        <v>8.35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67.819999999999993</v>
      </c>
      <c r="AQ59" s="196">
        <v>21.98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76.760000000000005</v>
      </c>
      <c r="L60" s="196">
        <v>28.78</v>
      </c>
      <c r="M60" s="196">
        <v>0</v>
      </c>
      <c r="N60" s="196">
        <v>14.39</v>
      </c>
      <c r="O60" s="196">
        <v>48.34</v>
      </c>
      <c r="P60" s="196">
        <v>59.72</v>
      </c>
      <c r="Q60" s="196">
        <v>0.96</v>
      </c>
      <c r="R60" s="196">
        <v>4.8</v>
      </c>
      <c r="S60" s="196">
        <v>2.88</v>
      </c>
      <c r="T60" s="196">
        <v>0</v>
      </c>
      <c r="U60" s="196">
        <v>317.56</v>
      </c>
      <c r="V60" s="196">
        <v>5.0599999999999996</v>
      </c>
      <c r="W60" s="196">
        <v>8.1300000000000008</v>
      </c>
      <c r="X60" s="196">
        <v>30.67</v>
      </c>
      <c r="Y60" s="196">
        <v>0</v>
      </c>
      <c r="Z60">
        <v>0</v>
      </c>
      <c r="AA60" s="196">
        <v>8.59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67.819999999999993</v>
      </c>
      <c r="AQ60" s="196">
        <v>10.56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76.760000000000005</v>
      </c>
      <c r="L61" s="196">
        <v>28.78</v>
      </c>
      <c r="M61" s="196">
        <v>0</v>
      </c>
      <c r="N61" s="196">
        <v>14.39</v>
      </c>
      <c r="O61" s="196">
        <v>48.34</v>
      </c>
      <c r="P61" s="196">
        <v>59.72</v>
      </c>
      <c r="Q61" s="196">
        <v>0.96</v>
      </c>
      <c r="R61" s="196">
        <v>9.09</v>
      </c>
      <c r="S61" s="196">
        <v>2.88</v>
      </c>
      <c r="T61" s="196">
        <v>0</v>
      </c>
      <c r="U61" s="196">
        <v>317.56</v>
      </c>
      <c r="V61" s="196">
        <v>5.0599999999999996</v>
      </c>
      <c r="W61" s="196">
        <v>8.1300000000000008</v>
      </c>
      <c r="X61" s="196">
        <v>30.67</v>
      </c>
      <c r="Y61" s="196">
        <v>0</v>
      </c>
      <c r="Z61">
        <v>0</v>
      </c>
      <c r="AA61" s="196">
        <v>8.59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67.819999999999993</v>
      </c>
      <c r="AQ61" s="196">
        <v>21.98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76.760000000000005</v>
      </c>
      <c r="L62" s="196">
        <v>28.78</v>
      </c>
      <c r="M62" s="196">
        <v>0</v>
      </c>
      <c r="N62" s="196">
        <v>14.39</v>
      </c>
      <c r="O62" s="196">
        <v>48.34</v>
      </c>
      <c r="P62" s="196">
        <v>59.72</v>
      </c>
      <c r="Q62" s="196">
        <v>0.96</v>
      </c>
      <c r="R62" s="196">
        <v>4.8</v>
      </c>
      <c r="S62" s="196">
        <v>2.88</v>
      </c>
      <c r="T62" s="196">
        <v>0</v>
      </c>
      <c r="U62" s="196">
        <v>317.56</v>
      </c>
      <c r="V62" s="196">
        <v>5.0599999999999996</v>
      </c>
      <c r="W62" s="196">
        <v>8.1300000000000008</v>
      </c>
      <c r="X62" s="196">
        <v>30.67</v>
      </c>
      <c r="Y62" s="196">
        <v>0</v>
      </c>
      <c r="Z62">
        <v>0</v>
      </c>
      <c r="AA62" s="196">
        <v>8.59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67.819999999999993</v>
      </c>
      <c r="AQ62" s="196">
        <v>21.98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78.680000000000007</v>
      </c>
      <c r="L63" s="196">
        <v>62.41</v>
      </c>
      <c r="M63" s="196">
        <v>0</v>
      </c>
      <c r="N63" s="196">
        <v>14.39</v>
      </c>
      <c r="O63" s="196">
        <v>48.34</v>
      </c>
      <c r="P63" s="196">
        <v>59.72</v>
      </c>
      <c r="Q63" s="196">
        <v>0.92</v>
      </c>
      <c r="R63" s="196">
        <v>10.33</v>
      </c>
      <c r="S63" s="196">
        <v>2.76</v>
      </c>
      <c r="T63" s="196">
        <v>0</v>
      </c>
      <c r="U63" s="196">
        <v>317.56</v>
      </c>
      <c r="V63" s="196">
        <v>5.0599999999999996</v>
      </c>
      <c r="W63" s="196">
        <v>8.1300000000000008</v>
      </c>
      <c r="X63" s="196">
        <v>30.67</v>
      </c>
      <c r="Y63" s="196">
        <v>0</v>
      </c>
      <c r="Z63">
        <v>0</v>
      </c>
      <c r="AA63" s="196">
        <v>8.59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67.819999999999993</v>
      </c>
      <c r="AQ63" s="196">
        <v>21.98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78.680000000000007</v>
      </c>
      <c r="L64" s="196">
        <v>34.54</v>
      </c>
      <c r="M64" s="196">
        <v>0</v>
      </c>
      <c r="N64" s="196">
        <v>14.39</v>
      </c>
      <c r="O64" s="196">
        <v>48.34</v>
      </c>
      <c r="P64" s="196">
        <v>59.72</v>
      </c>
      <c r="Q64" s="196">
        <v>0.96</v>
      </c>
      <c r="R64" s="196">
        <v>10.33</v>
      </c>
      <c r="S64" s="196">
        <v>2.88</v>
      </c>
      <c r="T64" s="196">
        <v>0</v>
      </c>
      <c r="U64" s="196">
        <v>317.56</v>
      </c>
      <c r="V64" s="196">
        <v>5.0599999999999996</v>
      </c>
      <c r="W64" s="196">
        <v>8.1300000000000008</v>
      </c>
      <c r="X64" s="196">
        <v>30.67</v>
      </c>
      <c r="Y64" s="196">
        <v>0</v>
      </c>
      <c r="Z64">
        <v>0</v>
      </c>
      <c r="AA64" s="196">
        <v>8.59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67.819999999999993</v>
      </c>
      <c r="AQ64" s="196">
        <v>21.98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155.15</v>
      </c>
      <c r="L65" s="196">
        <v>34.54</v>
      </c>
      <c r="M65" s="196">
        <v>0</v>
      </c>
      <c r="N65" s="196">
        <v>14.39</v>
      </c>
      <c r="O65" s="196">
        <v>48.34</v>
      </c>
      <c r="P65" s="196">
        <v>59.72</v>
      </c>
      <c r="Q65" s="196">
        <v>0.96</v>
      </c>
      <c r="R65" s="196">
        <v>10.33</v>
      </c>
      <c r="S65" s="196">
        <v>2.88</v>
      </c>
      <c r="T65" s="196">
        <v>0</v>
      </c>
      <c r="U65" s="196">
        <v>317.56</v>
      </c>
      <c r="V65" s="196">
        <v>5.0599999999999996</v>
      </c>
      <c r="W65" s="196">
        <v>8.1300000000000008</v>
      </c>
      <c r="X65" s="196">
        <v>30.67</v>
      </c>
      <c r="Y65" s="196">
        <v>0</v>
      </c>
      <c r="Z65">
        <v>0</v>
      </c>
      <c r="AA65" s="196">
        <v>8.59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67.819999999999993</v>
      </c>
      <c r="AQ65" s="196">
        <v>21.98</v>
      </c>
      <c r="AR65" s="196">
        <v>25.56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157.43</v>
      </c>
      <c r="L66" s="196">
        <v>34.54</v>
      </c>
      <c r="M66" s="196">
        <v>0</v>
      </c>
      <c r="N66" s="196">
        <v>14.39</v>
      </c>
      <c r="O66" s="196">
        <v>48.34</v>
      </c>
      <c r="P66" s="196">
        <v>59.72</v>
      </c>
      <c r="Q66" s="196">
        <v>0.96</v>
      </c>
      <c r="R66" s="196">
        <v>10.33</v>
      </c>
      <c r="S66" s="196">
        <v>2.88</v>
      </c>
      <c r="T66" s="196">
        <v>0</v>
      </c>
      <c r="U66" s="196">
        <v>317.56</v>
      </c>
      <c r="V66" s="196">
        <v>5.0599999999999996</v>
      </c>
      <c r="W66" s="196">
        <v>8.1300000000000008</v>
      </c>
      <c r="X66" s="196">
        <v>30.67</v>
      </c>
      <c r="Y66" s="196">
        <v>0</v>
      </c>
      <c r="Z66">
        <v>0</v>
      </c>
      <c r="AA66" s="196">
        <v>8.59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67.819999999999993</v>
      </c>
      <c r="AQ66" s="196">
        <v>21.98</v>
      </c>
      <c r="AR66" s="196">
        <v>21.98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157.43</v>
      </c>
      <c r="L67" s="196">
        <v>34.54</v>
      </c>
      <c r="M67" s="196">
        <v>0</v>
      </c>
      <c r="N67" s="196">
        <v>14.39</v>
      </c>
      <c r="O67" s="196">
        <v>48.34</v>
      </c>
      <c r="P67" s="196">
        <v>59.72</v>
      </c>
      <c r="Q67" s="196">
        <v>0.96</v>
      </c>
      <c r="R67" s="196">
        <v>10.33</v>
      </c>
      <c r="S67" s="196">
        <v>2.88</v>
      </c>
      <c r="T67" s="196">
        <v>0</v>
      </c>
      <c r="U67" s="196">
        <v>317.56</v>
      </c>
      <c r="V67" s="196">
        <v>5.0599999999999996</v>
      </c>
      <c r="W67" s="196">
        <v>8.1300000000000008</v>
      </c>
      <c r="X67" s="196">
        <v>30.67</v>
      </c>
      <c r="Y67" s="196">
        <v>0</v>
      </c>
      <c r="Z67">
        <v>0</v>
      </c>
      <c r="AA67" s="196">
        <v>8.35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67.819999999999993</v>
      </c>
      <c r="AQ67" s="196">
        <v>21.98</v>
      </c>
      <c r="AR67" s="196">
        <v>15.75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157.43</v>
      </c>
      <c r="L68" s="196">
        <v>34.54</v>
      </c>
      <c r="M68" s="196">
        <v>0</v>
      </c>
      <c r="N68" s="196">
        <v>14.39</v>
      </c>
      <c r="O68" s="196">
        <v>48.34</v>
      </c>
      <c r="P68" s="196">
        <v>59.72</v>
      </c>
      <c r="Q68" s="196">
        <v>0.96</v>
      </c>
      <c r="R68" s="196">
        <v>10.33</v>
      </c>
      <c r="S68" s="196">
        <v>2.88</v>
      </c>
      <c r="T68" s="196">
        <v>0</v>
      </c>
      <c r="U68" s="196">
        <v>317.56</v>
      </c>
      <c r="V68" s="196">
        <v>5.0599999999999996</v>
      </c>
      <c r="W68" s="196">
        <v>8.1300000000000008</v>
      </c>
      <c r="X68" s="196">
        <v>30.67</v>
      </c>
      <c r="Y68" s="196">
        <v>0</v>
      </c>
      <c r="Z68">
        <v>0</v>
      </c>
      <c r="AA68" s="196">
        <v>8.35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67.819999999999993</v>
      </c>
      <c r="AQ68" s="196">
        <v>21.98</v>
      </c>
      <c r="AR68" s="196">
        <v>4.4000000000000004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76.760000000000005</v>
      </c>
      <c r="L69" s="196">
        <v>33.58</v>
      </c>
      <c r="M69" s="196">
        <v>0</v>
      </c>
      <c r="N69" s="196">
        <v>14.39</v>
      </c>
      <c r="O69" s="196">
        <v>48.34</v>
      </c>
      <c r="P69" s="196">
        <v>59.72</v>
      </c>
      <c r="Q69" s="196">
        <v>0.92</v>
      </c>
      <c r="R69" s="196">
        <v>10.33</v>
      </c>
      <c r="S69" s="196">
        <v>2.76</v>
      </c>
      <c r="T69" s="196">
        <v>0</v>
      </c>
      <c r="U69" s="196">
        <v>317.56</v>
      </c>
      <c r="V69" s="196">
        <v>5.0599999999999996</v>
      </c>
      <c r="W69" s="196">
        <v>8.1300000000000008</v>
      </c>
      <c r="X69" s="196">
        <v>30.67</v>
      </c>
      <c r="Y69" s="196">
        <v>0</v>
      </c>
      <c r="Z69">
        <v>0</v>
      </c>
      <c r="AA69" s="196">
        <v>8.35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67.819999999999993</v>
      </c>
      <c r="AQ69" s="196">
        <v>21.98</v>
      </c>
      <c r="AR69" s="196">
        <v>1.54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78.680000000000007</v>
      </c>
      <c r="L70" s="196">
        <v>33.58</v>
      </c>
      <c r="M70" s="196">
        <v>0</v>
      </c>
      <c r="N70" s="196">
        <v>14.39</v>
      </c>
      <c r="O70" s="196">
        <v>48.34</v>
      </c>
      <c r="P70" s="196">
        <v>59.72</v>
      </c>
      <c r="Q70" s="196">
        <v>0.92</v>
      </c>
      <c r="R70" s="196">
        <v>10.33</v>
      </c>
      <c r="S70" s="196">
        <v>2.76</v>
      </c>
      <c r="T70" s="196">
        <v>0</v>
      </c>
      <c r="U70" s="196">
        <v>317.56</v>
      </c>
      <c r="V70" s="196">
        <v>5.0599999999999996</v>
      </c>
      <c r="W70" s="196">
        <v>8.1300000000000008</v>
      </c>
      <c r="X70" s="196">
        <v>30.67</v>
      </c>
      <c r="Y70" s="196">
        <v>0</v>
      </c>
      <c r="Z70">
        <v>0</v>
      </c>
      <c r="AA70" s="196">
        <v>8.35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67.819999999999993</v>
      </c>
      <c r="AQ70" s="196">
        <v>21.98</v>
      </c>
      <c r="AR70" s="196">
        <v>0.53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78.680000000000007</v>
      </c>
      <c r="L71" s="196">
        <v>62.41</v>
      </c>
      <c r="M71" s="196">
        <v>0</v>
      </c>
      <c r="N71" s="196">
        <v>14.39</v>
      </c>
      <c r="O71" s="196">
        <v>48.34</v>
      </c>
      <c r="P71" s="196">
        <v>59.72</v>
      </c>
      <c r="Q71" s="196">
        <v>0.92</v>
      </c>
      <c r="R71" s="196">
        <v>10.33</v>
      </c>
      <c r="S71" s="196">
        <v>2.76</v>
      </c>
      <c r="T71" s="196">
        <v>0</v>
      </c>
      <c r="U71" s="196">
        <v>317.56</v>
      </c>
      <c r="V71" s="196">
        <v>5.0599999999999996</v>
      </c>
      <c r="W71" s="196">
        <v>8.1300000000000008</v>
      </c>
      <c r="X71" s="196">
        <v>30.67</v>
      </c>
      <c r="Y71" s="196">
        <v>0</v>
      </c>
      <c r="Z71">
        <v>0</v>
      </c>
      <c r="AA71" s="196">
        <v>8.35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67.819999999999993</v>
      </c>
      <c r="AQ71" s="196">
        <v>21.98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78.680000000000007</v>
      </c>
      <c r="L72" s="196">
        <v>62.59</v>
      </c>
      <c r="M72" s="196">
        <v>0</v>
      </c>
      <c r="N72" s="196">
        <v>14.39</v>
      </c>
      <c r="O72" s="196">
        <v>48.34</v>
      </c>
      <c r="P72" s="196">
        <v>59.72</v>
      </c>
      <c r="Q72" s="196">
        <v>0.92</v>
      </c>
      <c r="R72" s="196">
        <v>10.33</v>
      </c>
      <c r="S72" s="196">
        <v>2.76</v>
      </c>
      <c r="T72" s="196">
        <v>0</v>
      </c>
      <c r="U72" s="196">
        <v>317.56</v>
      </c>
      <c r="V72" s="196">
        <v>5.0599999999999996</v>
      </c>
      <c r="W72" s="196">
        <v>8.1300000000000008</v>
      </c>
      <c r="X72" s="196">
        <v>30.67</v>
      </c>
      <c r="Y72" s="196">
        <v>0</v>
      </c>
      <c r="Z72">
        <v>0</v>
      </c>
      <c r="AA72" s="196">
        <v>8.35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67.819999999999993</v>
      </c>
      <c r="AQ72" s="196">
        <v>21.98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157.43</v>
      </c>
      <c r="L73" s="196">
        <v>62.59</v>
      </c>
      <c r="M73" s="196">
        <v>0</v>
      </c>
      <c r="N73" s="196">
        <v>14.39</v>
      </c>
      <c r="O73" s="196">
        <v>48.34</v>
      </c>
      <c r="P73" s="196">
        <v>59.72</v>
      </c>
      <c r="Q73" s="196">
        <v>2.57</v>
      </c>
      <c r="R73" s="196">
        <v>10.33</v>
      </c>
      <c r="S73" s="196">
        <v>6.43</v>
      </c>
      <c r="T73" s="196">
        <v>0</v>
      </c>
      <c r="U73" s="196">
        <v>317.56</v>
      </c>
      <c r="V73" s="196">
        <v>5.0599999999999996</v>
      </c>
      <c r="W73" s="196">
        <v>8.1300000000000008</v>
      </c>
      <c r="X73" s="196">
        <v>30.67</v>
      </c>
      <c r="Y73" s="196">
        <v>0</v>
      </c>
      <c r="Z73">
        <v>0</v>
      </c>
      <c r="AA73" s="196">
        <v>8.35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67.819999999999993</v>
      </c>
      <c r="AQ73" s="196">
        <v>21.98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157.43</v>
      </c>
      <c r="L74" s="196">
        <v>62.59</v>
      </c>
      <c r="M74" s="196">
        <v>0</v>
      </c>
      <c r="N74" s="196">
        <v>14.39</v>
      </c>
      <c r="O74" s="196">
        <v>48.34</v>
      </c>
      <c r="P74" s="196">
        <v>59.72</v>
      </c>
      <c r="Q74" s="196">
        <v>2.57</v>
      </c>
      <c r="R74" s="196">
        <v>10.33</v>
      </c>
      <c r="S74" s="196">
        <v>6.43</v>
      </c>
      <c r="T74" s="196">
        <v>0</v>
      </c>
      <c r="U74" s="196">
        <v>317.56</v>
      </c>
      <c r="V74" s="196">
        <v>5.0599999999999996</v>
      </c>
      <c r="W74" s="196">
        <v>8.1300000000000008</v>
      </c>
      <c r="X74" s="196">
        <v>30.67</v>
      </c>
      <c r="Y74" s="196">
        <v>0</v>
      </c>
      <c r="Z74">
        <v>0</v>
      </c>
      <c r="AA74" s="196">
        <v>8.35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67.819999999999993</v>
      </c>
      <c r="AQ74" s="196">
        <v>21.98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157.43</v>
      </c>
      <c r="L75" s="196">
        <v>62.59</v>
      </c>
      <c r="M75" s="196">
        <v>0</v>
      </c>
      <c r="N75" s="196">
        <v>14.39</v>
      </c>
      <c r="O75" s="196">
        <v>48.34</v>
      </c>
      <c r="P75" s="196">
        <v>59.72</v>
      </c>
      <c r="Q75" s="196">
        <v>2.57</v>
      </c>
      <c r="R75" s="196">
        <v>10.33</v>
      </c>
      <c r="S75" s="196">
        <v>6.43</v>
      </c>
      <c r="T75" s="196">
        <v>0</v>
      </c>
      <c r="U75" s="196">
        <v>317.56</v>
      </c>
      <c r="V75" s="196">
        <v>5.0599999999999996</v>
      </c>
      <c r="W75" s="196">
        <v>8.1300000000000008</v>
      </c>
      <c r="X75" s="196">
        <v>30.67</v>
      </c>
      <c r="Y75" s="196">
        <v>0</v>
      </c>
      <c r="Z75">
        <v>0</v>
      </c>
      <c r="AA75" s="196">
        <v>8.35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67.819999999999993</v>
      </c>
      <c r="AQ75" s="196">
        <v>21.98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157.43</v>
      </c>
      <c r="L76" s="196">
        <v>62.59</v>
      </c>
      <c r="M76" s="196">
        <v>0</v>
      </c>
      <c r="N76" s="196">
        <v>14.39</v>
      </c>
      <c r="O76" s="196">
        <v>48.34</v>
      </c>
      <c r="P76" s="196">
        <v>59.72</v>
      </c>
      <c r="Q76" s="196">
        <v>2.57</v>
      </c>
      <c r="R76" s="196">
        <v>10.33</v>
      </c>
      <c r="S76" s="196">
        <v>6.43</v>
      </c>
      <c r="T76" s="196">
        <v>0</v>
      </c>
      <c r="U76" s="196">
        <v>317.56</v>
      </c>
      <c r="V76" s="196">
        <v>5.0599999999999996</v>
      </c>
      <c r="W76" s="196">
        <v>8.1300000000000008</v>
      </c>
      <c r="X76" s="196">
        <v>30.67</v>
      </c>
      <c r="Y76" s="196">
        <v>0</v>
      </c>
      <c r="Z76">
        <v>0</v>
      </c>
      <c r="AA76" s="196">
        <v>8.35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67.819999999999993</v>
      </c>
      <c r="AQ76" s="196">
        <v>21.98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157.43</v>
      </c>
      <c r="L77" s="196">
        <v>62.59</v>
      </c>
      <c r="M77" s="196">
        <v>0</v>
      </c>
      <c r="N77" s="196">
        <v>14.39</v>
      </c>
      <c r="O77" s="196">
        <v>48.34</v>
      </c>
      <c r="P77" s="196">
        <v>59.72</v>
      </c>
      <c r="Q77" s="196">
        <v>2.57</v>
      </c>
      <c r="R77" s="196">
        <v>10.33</v>
      </c>
      <c r="S77" s="196">
        <v>6.43</v>
      </c>
      <c r="T77" s="196">
        <v>0</v>
      </c>
      <c r="U77" s="196">
        <v>317.56</v>
      </c>
      <c r="V77" s="196">
        <v>5.0599999999999996</v>
      </c>
      <c r="W77" s="196">
        <v>8.1300000000000008</v>
      </c>
      <c r="X77" s="196">
        <v>30.67</v>
      </c>
      <c r="Y77" s="196">
        <v>0</v>
      </c>
      <c r="Z77">
        <v>0</v>
      </c>
      <c r="AA77" s="196">
        <v>8.35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67.819999999999993</v>
      </c>
      <c r="AQ77" s="196">
        <v>21.98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157.43</v>
      </c>
      <c r="L78" s="196">
        <v>62.59</v>
      </c>
      <c r="M78" s="196">
        <v>0</v>
      </c>
      <c r="N78" s="196">
        <v>14.39</v>
      </c>
      <c r="O78" s="196">
        <v>48.34</v>
      </c>
      <c r="P78" s="196">
        <v>59.72</v>
      </c>
      <c r="Q78" s="196">
        <v>2.57</v>
      </c>
      <c r="R78" s="196">
        <v>10.33</v>
      </c>
      <c r="S78" s="196">
        <v>6.43</v>
      </c>
      <c r="T78" s="196">
        <v>0</v>
      </c>
      <c r="U78" s="196">
        <v>317.56</v>
      </c>
      <c r="V78" s="196">
        <v>5.0599999999999996</v>
      </c>
      <c r="W78" s="196">
        <v>8.1300000000000008</v>
      </c>
      <c r="X78" s="196">
        <v>30.67</v>
      </c>
      <c r="Y78" s="196">
        <v>0</v>
      </c>
      <c r="Z78">
        <v>0</v>
      </c>
      <c r="AA78" s="196">
        <v>8.35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67.819999999999993</v>
      </c>
      <c r="AQ78" s="196">
        <v>21.98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157.43</v>
      </c>
      <c r="L79" s="196">
        <v>62.59</v>
      </c>
      <c r="M79" s="196">
        <v>0</v>
      </c>
      <c r="N79" s="196">
        <v>14.39</v>
      </c>
      <c r="O79" s="196">
        <v>48.34</v>
      </c>
      <c r="P79" s="196">
        <v>59.72</v>
      </c>
      <c r="Q79" s="196">
        <v>2.57</v>
      </c>
      <c r="R79" s="196">
        <v>10.33</v>
      </c>
      <c r="S79" s="196">
        <v>6.43</v>
      </c>
      <c r="T79" s="196">
        <v>0</v>
      </c>
      <c r="U79" s="196">
        <v>317.56</v>
      </c>
      <c r="V79" s="196">
        <v>5.0599999999999996</v>
      </c>
      <c r="W79" s="196">
        <v>8.1300000000000008</v>
      </c>
      <c r="X79" s="196">
        <v>30.67</v>
      </c>
      <c r="Y79" s="196">
        <v>0</v>
      </c>
      <c r="Z79">
        <v>0</v>
      </c>
      <c r="AA79" s="196">
        <v>8.35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67.819999999999993</v>
      </c>
      <c r="AQ79" s="196">
        <v>21.98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157.43</v>
      </c>
      <c r="L80" s="196">
        <v>62.59</v>
      </c>
      <c r="M80" s="196">
        <v>0</v>
      </c>
      <c r="N80" s="196">
        <v>14.39</v>
      </c>
      <c r="O80" s="196">
        <v>48.34</v>
      </c>
      <c r="P80" s="196">
        <v>59.72</v>
      </c>
      <c r="Q80" s="196">
        <v>2.57</v>
      </c>
      <c r="R80" s="196">
        <v>10.33</v>
      </c>
      <c r="S80" s="196">
        <v>6.43</v>
      </c>
      <c r="T80" s="196">
        <v>0</v>
      </c>
      <c r="U80" s="196">
        <v>317.56</v>
      </c>
      <c r="V80" s="196">
        <v>5.0599999999999996</v>
      </c>
      <c r="W80" s="196">
        <v>8.1300000000000008</v>
      </c>
      <c r="X80" s="196">
        <v>30.67</v>
      </c>
      <c r="Y80" s="196">
        <v>0</v>
      </c>
      <c r="Z80">
        <v>0</v>
      </c>
      <c r="AA80" s="196">
        <v>8.35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67.819999999999993</v>
      </c>
      <c r="AQ80" s="196">
        <v>21.98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157.43</v>
      </c>
      <c r="L81" s="196">
        <v>62.59</v>
      </c>
      <c r="M81" s="196">
        <v>0</v>
      </c>
      <c r="N81" s="196">
        <v>14.39</v>
      </c>
      <c r="O81" s="196">
        <v>48.34</v>
      </c>
      <c r="P81" s="196">
        <v>59.72</v>
      </c>
      <c r="Q81" s="196">
        <v>2.57</v>
      </c>
      <c r="R81" s="196">
        <v>10.33</v>
      </c>
      <c r="S81" s="196">
        <v>6.43</v>
      </c>
      <c r="T81" s="196">
        <v>0</v>
      </c>
      <c r="U81" s="196">
        <v>317.56</v>
      </c>
      <c r="V81" s="196">
        <v>5.0599999999999996</v>
      </c>
      <c r="W81" s="196">
        <v>8.1300000000000008</v>
      </c>
      <c r="X81" s="196">
        <v>30.67</v>
      </c>
      <c r="Y81" s="196">
        <v>0</v>
      </c>
      <c r="Z81">
        <v>0</v>
      </c>
      <c r="AA81" s="196">
        <v>8.35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67.819999999999993</v>
      </c>
      <c r="AQ81" s="196">
        <v>21.98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157.43</v>
      </c>
      <c r="L82" s="196">
        <v>62.59</v>
      </c>
      <c r="M82" s="196">
        <v>0</v>
      </c>
      <c r="N82" s="196">
        <v>14.39</v>
      </c>
      <c r="O82" s="196">
        <v>48.34</v>
      </c>
      <c r="P82" s="196">
        <v>59.72</v>
      </c>
      <c r="Q82" s="196">
        <v>2.57</v>
      </c>
      <c r="R82" s="196">
        <v>10.33</v>
      </c>
      <c r="S82" s="196">
        <v>6.43</v>
      </c>
      <c r="T82" s="196">
        <v>0</v>
      </c>
      <c r="U82" s="196">
        <v>317.56</v>
      </c>
      <c r="V82" s="196">
        <v>5.0599999999999996</v>
      </c>
      <c r="W82" s="196">
        <v>8.1300000000000008</v>
      </c>
      <c r="X82" s="196">
        <v>30.67</v>
      </c>
      <c r="Y82" s="196">
        <v>0</v>
      </c>
      <c r="Z82">
        <v>0</v>
      </c>
      <c r="AA82" s="196">
        <v>8.35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67.819999999999993</v>
      </c>
      <c r="AQ82" s="196">
        <v>21.98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157.43</v>
      </c>
      <c r="L83" s="196">
        <v>62.59</v>
      </c>
      <c r="M83" s="196">
        <v>0</v>
      </c>
      <c r="N83" s="196">
        <v>14.39</v>
      </c>
      <c r="O83" s="196">
        <v>48.34</v>
      </c>
      <c r="P83" s="196">
        <v>59.72</v>
      </c>
      <c r="Q83" s="196">
        <v>2.57</v>
      </c>
      <c r="R83" s="196">
        <v>10.33</v>
      </c>
      <c r="S83" s="196">
        <v>6.43</v>
      </c>
      <c r="T83" s="196">
        <v>0</v>
      </c>
      <c r="U83" s="196">
        <v>308.83</v>
      </c>
      <c r="V83" s="196">
        <v>5.0599999999999996</v>
      </c>
      <c r="W83" s="196">
        <v>8.1300000000000008</v>
      </c>
      <c r="X83" s="196">
        <v>30.67</v>
      </c>
      <c r="Y83" s="196">
        <v>0</v>
      </c>
      <c r="Z83">
        <v>0</v>
      </c>
      <c r="AA83" s="196">
        <v>8.35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67.819999999999993</v>
      </c>
      <c r="AQ83" s="196">
        <v>21.98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157.43</v>
      </c>
      <c r="L84" s="196">
        <v>62.59</v>
      </c>
      <c r="M84" s="196">
        <v>0</v>
      </c>
      <c r="N84" s="196">
        <v>14.39</v>
      </c>
      <c r="O84" s="196">
        <v>48.34</v>
      </c>
      <c r="P84" s="196">
        <v>59.72</v>
      </c>
      <c r="Q84" s="196">
        <v>2.57</v>
      </c>
      <c r="R84" s="196">
        <v>10.33</v>
      </c>
      <c r="S84" s="196">
        <v>6.43</v>
      </c>
      <c r="T84" s="196">
        <v>0</v>
      </c>
      <c r="U84" s="196">
        <v>300.29000000000002</v>
      </c>
      <c r="V84" s="196">
        <v>5.0599999999999996</v>
      </c>
      <c r="W84" s="196">
        <v>8.1300000000000008</v>
      </c>
      <c r="X84" s="196">
        <v>30.67</v>
      </c>
      <c r="Y84" s="196">
        <v>0</v>
      </c>
      <c r="Z84">
        <v>0</v>
      </c>
      <c r="AA84" s="196">
        <v>8.35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67.819999999999993</v>
      </c>
      <c r="AQ84" s="196">
        <v>21.98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119.94</v>
      </c>
      <c r="L85" s="196">
        <v>62.59</v>
      </c>
      <c r="M85" s="196">
        <v>0</v>
      </c>
      <c r="N85" s="196">
        <v>14.39</v>
      </c>
      <c r="O85" s="196">
        <v>48.34</v>
      </c>
      <c r="P85" s="196">
        <v>59.72</v>
      </c>
      <c r="Q85" s="196">
        <v>2.57</v>
      </c>
      <c r="R85" s="196">
        <v>10.33</v>
      </c>
      <c r="S85" s="196">
        <v>6.43</v>
      </c>
      <c r="T85" s="196">
        <v>0</v>
      </c>
      <c r="U85" s="196">
        <v>291.77</v>
      </c>
      <c r="V85" s="196">
        <v>5.0599999999999996</v>
      </c>
      <c r="W85" s="196">
        <v>8.1300000000000008</v>
      </c>
      <c r="X85" s="196">
        <v>30.67</v>
      </c>
      <c r="Y85" s="196">
        <v>0</v>
      </c>
      <c r="Z85">
        <v>0</v>
      </c>
      <c r="AA85" s="196">
        <v>8.35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67.819999999999993</v>
      </c>
      <c r="AQ85" s="196">
        <v>21.98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78.680000000000007</v>
      </c>
      <c r="L86" s="196">
        <v>46.04</v>
      </c>
      <c r="M86" s="196">
        <v>0</v>
      </c>
      <c r="N86" s="196">
        <v>14.39</v>
      </c>
      <c r="O86" s="196">
        <v>48.34</v>
      </c>
      <c r="P86" s="196">
        <v>59.72</v>
      </c>
      <c r="Q86" s="196">
        <v>0.88</v>
      </c>
      <c r="R86" s="196">
        <v>10.33</v>
      </c>
      <c r="S86" s="196">
        <v>2.65</v>
      </c>
      <c r="T86" s="196">
        <v>0</v>
      </c>
      <c r="U86" s="196">
        <v>283.66000000000003</v>
      </c>
      <c r="V86" s="196">
        <v>5.0599999999999996</v>
      </c>
      <c r="W86" s="196">
        <v>8.1300000000000008</v>
      </c>
      <c r="X86" s="196">
        <v>30.67</v>
      </c>
      <c r="Y86" s="196">
        <v>0</v>
      </c>
      <c r="Z86">
        <v>0</v>
      </c>
      <c r="AA86" s="196">
        <v>8.35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67.819999999999993</v>
      </c>
      <c r="AQ86" s="196">
        <v>21.98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78.680000000000007</v>
      </c>
      <c r="L87" s="196">
        <v>33.14</v>
      </c>
      <c r="M87" s="196">
        <v>0</v>
      </c>
      <c r="N87" s="196">
        <v>14.39</v>
      </c>
      <c r="O87" s="196">
        <v>48.34</v>
      </c>
      <c r="P87" s="196">
        <v>59.72</v>
      </c>
      <c r="Q87" s="196">
        <v>0.88</v>
      </c>
      <c r="R87" s="196">
        <v>10.33</v>
      </c>
      <c r="S87" s="196">
        <v>2.65</v>
      </c>
      <c r="T87" s="196">
        <v>0</v>
      </c>
      <c r="U87" s="196">
        <v>264.63</v>
      </c>
      <c r="V87" s="196">
        <v>5.0599999999999996</v>
      </c>
      <c r="W87" s="196">
        <v>8.1300000000000008</v>
      </c>
      <c r="X87" s="196">
        <v>30.67</v>
      </c>
      <c r="Y87" s="196">
        <v>0</v>
      </c>
      <c r="Z87">
        <v>0</v>
      </c>
      <c r="AA87" s="196">
        <v>8.35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48.43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67.819999999999993</v>
      </c>
      <c r="AQ87" s="196">
        <v>10.56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78.680000000000007</v>
      </c>
      <c r="L88" s="196">
        <v>33.14</v>
      </c>
      <c r="M88" s="196">
        <v>0</v>
      </c>
      <c r="N88" s="196">
        <v>14.39</v>
      </c>
      <c r="O88" s="196">
        <v>48.34</v>
      </c>
      <c r="P88" s="196">
        <v>59.72</v>
      </c>
      <c r="Q88" s="196">
        <v>0.88</v>
      </c>
      <c r="R88" s="196">
        <v>10.33</v>
      </c>
      <c r="S88" s="196">
        <v>2.65</v>
      </c>
      <c r="T88" s="196">
        <v>0</v>
      </c>
      <c r="U88" s="196">
        <v>264.63</v>
      </c>
      <c r="V88" s="196">
        <v>5.0599999999999996</v>
      </c>
      <c r="W88" s="196">
        <v>8.1300000000000008</v>
      </c>
      <c r="X88" s="196">
        <v>30.67</v>
      </c>
      <c r="Y88" s="196">
        <v>0</v>
      </c>
      <c r="Z88">
        <v>0</v>
      </c>
      <c r="AA88" s="196">
        <v>8.35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48.43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67.819999999999993</v>
      </c>
      <c r="AQ88" s="196">
        <v>10.56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78.680000000000007</v>
      </c>
      <c r="L89" s="196">
        <v>33.14</v>
      </c>
      <c r="M89" s="196">
        <v>0</v>
      </c>
      <c r="N89" s="196">
        <v>14.39</v>
      </c>
      <c r="O89" s="196">
        <v>48.34</v>
      </c>
      <c r="P89" s="196">
        <v>59.72</v>
      </c>
      <c r="Q89" s="196">
        <v>0.88</v>
      </c>
      <c r="R89" s="196">
        <v>10.33</v>
      </c>
      <c r="S89" s="196">
        <v>2.65</v>
      </c>
      <c r="T89" s="196">
        <v>0</v>
      </c>
      <c r="U89" s="196">
        <v>264.63</v>
      </c>
      <c r="V89" s="196">
        <v>5.0599999999999996</v>
      </c>
      <c r="W89" s="196">
        <v>8.1300000000000008</v>
      </c>
      <c r="X89" s="196">
        <v>30.67</v>
      </c>
      <c r="Y89" s="196">
        <v>0</v>
      </c>
      <c r="Z89">
        <v>0</v>
      </c>
      <c r="AA89" s="196">
        <v>8.35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48.43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67.819999999999993</v>
      </c>
      <c r="AQ89" s="196">
        <v>10.56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78.680000000000007</v>
      </c>
      <c r="L90" s="196">
        <v>33.14</v>
      </c>
      <c r="M90" s="196">
        <v>0</v>
      </c>
      <c r="N90" s="196">
        <v>14.39</v>
      </c>
      <c r="O90" s="196">
        <v>48.34</v>
      </c>
      <c r="P90" s="196">
        <v>59.72</v>
      </c>
      <c r="Q90" s="196">
        <v>0.88</v>
      </c>
      <c r="R90" s="196">
        <v>5.88</v>
      </c>
      <c r="S90" s="196">
        <v>2.65</v>
      </c>
      <c r="T90" s="196">
        <v>0</v>
      </c>
      <c r="U90" s="196">
        <v>264.63</v>
      </c>
      <c r="V90" s="196">
        <v>0</v>
      </c>
      <c r="W90" s="196">
        <v>8.1300000000000008</v>
      </c>
      <c r="X90" s="196">
        <v>30.67</v>
      </c>
      <c r="Y90" s="196">
        <v>0</v>
      </c>
      <c r="Z90">
        <v>0</v>
      </c>
      <c r="AA90" s="196">
        <v>8.35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48.43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67.819999999999993</v>
      </c>
      <c r="AQ90" s="196">
        <v>10.56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78.680000000000007</v>
      </c>
      <c r="L91" s="196">
        <v>33.14</v>
      </c>
      <c r="M91" s="196">
        <v>0</v>
      </c>
      <c r="N91" s="196">
        <v>14.39</v>
      </c>
      <c r="O91" s="196">
        <v>48.34</v>
      </c>
      <c r="P91" s="196">
        <v>59.72</v>
      </c>
      <c r="Q91" s="196">
        <v>0.88</v>
      </c>
      <c r="R91" s="196">
        <v>10.17</v>
      </c>
      <c r="S91" s="196">
        <v>2.65</v>
      </c>
      <c r="T91" s="196">
        <v>0</v>
      </c>
      <c r="U91" s="196">
        <v>264.63</v>
      </c>
      <c r="V91" s="196">
        <v>0</v>
      </c>
      <c r="W91" s="196">
        <v>8.1300000000000008</v>
      </c>
      <c r="X91" s="196">
        <v>30.67</v>
      </c>
      <c r="Y91" s="196">
        <v>0</v>
      </c>
      <c r="Z91">
        <v>0</v>
      </c>
      <c r="AA91" s="196">
        <v>8.35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34.54</v>
      </c>
      <c r="AQ91" s="196">
        <v>10.56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78.680000000000007</v>
      </c>
      <c r="L92" s="196">
        <v>33.14</v>
      </c>
      <c r="M92" s="196">
        <v>0</v>
      </c>
      <c r="N92" s="196">
        <v>14.39</v>
      </c>
      <c r="O92" s="196">
        <v>48.34</v>
      </c>
      <c r="P92" s="196">
        <v>59.72</v>
      </c>
      <c r="Q92" s="196">
        <v>0.88</v>
      </c>
      <c r="R92" s="196">
        <v>5.76</v>
      </c>
      <c r="S92" s="196">
        <v>2.65</v>
      </c>
      <c r="T92" s="196">
        <v>0</v>
      </c>
      <c r="U92" s="196">
        <v>264.63</v>
      </c>
      <c r="V92" s="196">
        <v>0</v>
      </c>
      <c r="W92" s="196">
        <v>8.1300000000000008</v>
      </c>
      <c r="X92" s="196">
        <v>30.67</v>
      </c>
      <c r="Y92" s="196">
        <v>0</v>
      </c>
      <c r="Z92">
        <v>0</v>
      </c>
      <c r="AA92" s="196">
        <v>8.35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34.54</v>
      </c>
      <c r="AQ92" s="196">
        <v>10.56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78.680000000000007</v>
      </c>
      <c r="L93" s="196">
        <v>33.14</v>
      </c>
      <c r="M93" s="196">
        <v>0</v>
      </c>
      <c r="N93" s="196">
        <v>14.39</v>
      </c>
      <c r="O93" s="196">
        <v>48.34</v>
      </c>
      <c r="P93" s="196">
        <v>59.72</v>
      </c>
      <c r="Q93" s="196">
        <v>0.88</v>
      </c>
      <c r="R93" s="196">
        <v>5.76</v>
      </c>
      <c r="S93" s="196">
        <v>2.65</v>
      </c>
      <c r="T93" s="196">
        <v>0</v>
      </c>
      <c r="U93" s="196">
        <v>264.63</v>
      </c>
      <c r="V93" s="196">
        <v>0</v>
      </c>
      <c r="W93" s="196">
        <v>5.76</v>
      </c>
      <c r="X93" s="196">
        <v>16.440000000000001</v>
      </c>
      <c r="Y93" s="196">
        <v>0</v>
      </c>
      <c r="Z93">
        <v>0</v>
      </c>
      <c r="AA93" s="196">
        <v>8.35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34.54</v>
      </c>
      <c r="AQ93" s="196">
        <v>10.56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78.680000000000007</v>
      </c>
      <c r="L94" s="196">
        <v>33.14</v>
      </c>
      <c r="M94" s="196">
        <v>0</v>
      </c>
      <c r="N94" s="196">
        <v>14.39</v>
      </c>
      <c r="O94" s="196">
        <v>48.34</v>
      </c>
      <c r="P94" s="196">
        <v>59.72</v>
      </c>
      <c r="Q94" s="196">
        <v>0.88</v>
      </c>
      <c r="R94" s="196">
        <v>5.76</v>
      </c>
      <c r="S94" s="196">
        <v>2.65</v>
      </c>
      <c r="T94" s="196">
        <v>0</v>
      </c>
      <c r="U94" s="196">
        <v>264.63</v>
      </c>
      <c r="V94" s="196">
        <v>0</v>
      </c>
      <c r="W94" s="196">
        <v>5.76</v>
      </c>
      <c r="X94" s="196">
        <v>16.309999999999999</v>
      </c>
      <c r="Y94" s="196">
        <v>0</v>
      </c>
      <c r="Z94">
        <v>0</v>
      </c>
      <c r="AA94" s="196">
        <v>8.35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34.54</v>
      </c>
      <c r="AQ94" s="196">
        <v>10.56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78.680000000000007</v>
      </c>
      <c r="L95" s="196">
        <v>33.14</v>
      </c>
      <c r="M95" s="196">
        <v>0</v>
      </c>
      <c r="N95" s="196">
        <v>14.39</v>
      </c>
      <c r="O95" s="196">
        <v>48.34</v>
      </c>
      <c r="P95" s="196">
        <v>59.72</v>
      </c>
      <c r="Q95" s="196">
        <v>0.88</v>
      </c>
      <c r="R95" s="196">
        <v>6</v>
      </c>
      <c r="S95" s="196">
        <v>2.65</v>
      </c>
      <c r="T95" s="196">
        <v>0</v>
      </c>
      <c r="U95" s="196">
        <v>264.63</v>
      </c>
      <c r="V95" s="196">
        <v>0</v>
      </c>
      <c r="W95" s="196">
        <v>5.76</v>
      </c>
      <c r="X95" s="196">
        <v>30.67</v>
      </c>
      <c r="Y95" s="196">
        <v>0</v>
      </c>
      <c r="Z95">
        <v>0</v>
      </c>
      <c r="AA95" s="196">
        <v>8.35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34.54</v>
      </c>
      <c r="AQ95" s="196">
        <v>10.56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78.680000000000007</v>
      </c>
      <c r="L96" s="196">
        <v>33.14</v>
      </c>
      <c r="M96" s="196">
        <v>0</v>
      </c>
      <c r="N96" s="196">
        <v>14.39</v>
      </c>
      <c r="O96" s="196">
        <v>48.34</v>
      </c>
      <c r="P96" s="196">
        <v>59.72</v>
      </c>
      <c r="Q96" s="196">
        <v>0.88</v>
      </c>
      <c r="R96" s="196">
        <v>6</v>
      </c>
      <c r="S96" s="196">
        <v>2.65</v>
      </c>
      <c r="T96" s="196">
        <v>0</v>
      </c>
      <c r="U96" s="196">
        <v>264.63</v>
      </c>
      <c r="V96" s="196">
        <v>0</v>
      </c>
      <c r="W96" s="196">
        <v>5.76</v>
      </c>
      <c r="X96" s="196">
        <v>30.67</v>
      </c>
      <c r="Y96" s="196">
        <v>0</v>
      </c>
      <c r="Z96">
        <v>0</v>
      </c>
      <c r="AA96" s="196">
        <v>7.88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34.54</v>
      </c>
      <c r="AQ96" s="196">
        <v>10.55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78.680000000000007</v>
      </c>
      <c r="L97" s="196">
        <v>33.14</v>
      </c>
      <c r="M97" s="196">
        <v>0</v>
      </c>
      <c r="N97" s="196">
        <v>14.39</v>
      </c>
      <c r="O97" s="196">
        <v>48.34</v>
      </c>
      <c r="P97" s="196">
        <v>59.72</v>
      </c>
      <c r="Q97" s="196">
        <v>0.88</v>
      </c>
      <c r="R97" s="196">
        <v>5.76</v>
      </c>
      <c r="S97" s="196">
        <v>2.65</v>
      </c>
      <c r="T97" s="196">
        <v>0</v>
      </c>
      <c r="U97" s="196">
        <v>264.63</v>
      </c>
      <c r="V97" s="196">
        <v>0</v>
      </c>
      <c r="W97" s="196">
        <v>5.76</v>
      </c>
      <c r="X97" s="196">
        <v>16.309999999999999</v>
      </c>
      <c r="Y97" s="196">
        <v>0</v>
      </c>
      <c r="Z97">
        <v>0</v>
      </c>
      <c r="AA97" s="196">
        <v>7.88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36.9</v>
      </c>
      <c r="AQ97" s="196">
        <v>10.55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78.680000000000007</v>
      </c>
      <c r="L98" s="196">
        <v>33.14</v>
      </c>
      <c r="M98" s="196">
        <v>0</v>
      </c>
      <c r="N98" s="196">
        <v>14.39</v>
      </c>
      <c r="O98" s="196">
        <v>48.34</v>
      </c>
      <c r="P98" s="196">
        <v>59.72</v>
      </c>
      <c r="Q98" s="196">
        <v>0.88</v>
      </c>
      <c r="R98" s="196">
        <v>5.76</v>
      </c>
      <c r="S98" s="196">
        <v>2.65</v>
      </c>
      <c r="T98" s="196">
        <v>0</v>
      </c>
      <c r="U98" s="196">
        <v>264.63</v>
      </c>
      <c r="V98" s="196">
        <v>0</v>
      </c>
      <c r="W98" s="196">
        <v>5.76</v>
      </c>
      <c r="X98" s="196">
        <v>16.309999999999999</v>
      </c>
      <c r="Y98" s="196">
        <v>0</v>
      </c>
      <c r="Z98">
        <v>0</v>
      </c>
      <c r="AA98" s="196">
        <v>7.88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34.54</v>
      </c>
      <c r="AQ98" s="196">
        <v>10.55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2.675115000000003</v>
      </c>
      <c r="L99">
        <f t="shared" si="0"/>
        <v>1.0846925000000007</v>
      </c>
      <c r="M99">
        <f t="shared" si="0"/>
        <v>0</v>
      </c>
      <c r="N99">
        <f t="shared" si="0"/>
        <v>0.34519750000000038</v>
      </c>
      <c r="O99">
        <f t="shared" si="0"/>
        <v>1.1601600000000016</v>
      </c>
      <c r="P99">
        <f t="shared" si="0"/>
        <v>1.3776975</v>
      </c>
      <c r="Q99">
        <f t="shared" si="0"/>
        <v>3.8829999999999934E-2</v>
      </c>
      <c r="R99">
        <f t="shared" si="0"/>
        <v>0.19987000000000016</v>
      </c>
      <c r="S99">
        <f t="shared" si="0"/>
        <v>0.10335499999999997</v>
      </c>
      <c r="T99">
        <f t="shared" si="0"/>
        <v>0</v>
      </c>
      <c r="U99">
        <f t="shared" si="0"/>
        <v>7.4411650000000105</v>
      </c>
      <c r="V99">
        <f t="shared" si="0"/>
        <v>7.9695000000000016E-2</v>
      </c>
      <c r="W99">
        <f t="shared" si="0"/>
        <v>0.16774499999999992</v>
      </c>
      <c r="X99">
        <f t="shared" si="0"/>
        <v>0.63325000000000065</v>
      </c>
      <c r="Y99">
        <f t="shared" si="0"/>
        <v>0</v>
      </c>
      <c r="Z99">
        <f t="shared" si="0"/>
        <v>0</v>
      </c>
      <c r="AA99">
        <f t="shared" si="0"/>
        <v>8.9802500000000021E-2</v>
      </c>
      <c r="AB99">
        <f t="shared" si="0"/>
        <v>2.3869999999999999E-2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1.1292750000000003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1.3610674999999997</v>
      </c>
      <c r="AQ99">
        <f t="shared" si="0"/>
        <v>0.41610750000000007</v>
      </c>
      <c r="AR99">
        <f t="shared" si="0"/>
        <v>0.22346499999999989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305.12</v>
      </c>
      <c r="M3" s="196">
        <v>27.09</v>
      </c>
      <c r="N3" s="196">
        <v>17.39</v>
      </c>
      <c r="O3" s="196">
        <v>0</v>
      </c>
      <c r="P3" s="196">
        <v>36.97</v>
      </c>
      <c r="Q3" s="196">
        <v>1.92</v>
      </c>
      <c r="R3" s="196">
        <v>1.92</v>
      </c>
      <c r="S3" s="196">
        <v>1.92</v>
      </c>
      <c r="T3" s="196">
        <v>0</v>
      </c>
      <c r="U3" s="196">
        <v>24.64</v>
      </c>
      <c r="V3" s="196">
        <v>1.92</v>
      </c>
      <c r="W3" s="196">
        <v>10.25</v>
      </c>
      <c r="X3" s="196">
        <v>37.06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21.11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305.12</v>
      </c>
      <c r="M4" s="196">
        <v>27.09</v>
      </c>
      <c r="N4" s="196">
        <v>17.39</v>
      </c>
      <c r="O4" s="196">
        <v>0</v>
      </c>
      <c r="P4" s="196">
        <v>36.97</v>
      </c>
      <c r="Q4" s="196">
        <v>1.92</v>
      </c>
      <c r="R4" s="196">
        <v>1.92</v>
      </c>
      <c r="S4" s="196">
        <v>1.92</v>
      </c>
      <c r="T4" s="196">
        <v>0</v>
      </c>
      <c r="U4" s="196">
        <v>24.66</v>
      </c>
      <c r="V4" s="196">
        <v>1.92</v>
      </c>
      <c r="W4" s="196">
        <v>10.25</v>
      </c>
      <c r="X4" s="196">
        <v>37.06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21.11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305.12</v>
      </c>
      <c r="M5" s="196">
        <v>27.09</v>
      </c>
      <c r="N5" s="196">
        <v>17.39</v>
      </c>
      <c r="O5" s="196">
        <v>0</v>
      </c>
      <c r="P5" s="196">
        <v>36.97</v>
      </c>
      <c r="Q5" s="196">
        <v>1.92</v>
      </c>
      <c r="R5" s="196">
        <v>1.92</v>
      </c>
      <c r="S5" s="196">
        <v>1.92</v>
      </c>
      <c r="T5" s="196">
        <v>0</v>
      </c>
      <c r="U5" s="196">
        <v>24.66</v>
      </c>
      <c r="V5" s="196">
        <v>1.92</v>
      </c>
      <c r="W5" s="196">
        <v>10.25</v>
      </c>
      <c r="X5" s="196">
        <v>37.06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21.11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305.12</v>
      </c>
      <c r="M6" s="196">
        <v>27.09</v>
      </c>
      <c r="N6" s="196">
        <v>17.39</v>
      </c>
      <c r="O6" s="196">
        <v>0</v>
      </c>
      <c r="P6" s="196">
        <v>36.97</v>
      </c>
      <c r="Q6" s="196">
        <v>1.92</v>
      </c>
      <c r="R6" s="196">
        <v>1.92</v>
      </c>
      <c r="S6" s="196">
        <v>1.92</v>
      </c>
      <c r="T6" s="196">
        <v>0</v>
      </c>
      <c r="U6" s="196">
        <v>24.66</v>
      </c>
      <c r="V6" s="196">
        <v>1.92</v>
      </c>
      <c r="W6" s="196">
        <v>10.25</v>
      </c>
      <c r="X6" s="196">
        <v>37.06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21.11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305.12</v>
      </c>
      <c r="M7" s="196">
        <v>27.09</v>
      </c>
      <c r="N7" s="196">
        <v>17.39</v>
      </c>
      <c r="O7" s="196">
        <v>0</v>
      </c>
      <c r="P7" s="196">
        <v>36.97</v>
      </c>
      <c r="Q7" s="196">
        <v>1.92</v>
      </c>
      <c r="R7" s="196">
        <v>1.92</v>
      </c>
      <c r="S7" s="196">
        <v>1.92</v>
      </c>
      <c r="T7" s="196">
        <v>0</v>
      </c>
      <c r="U7" s="196">
        <v>24.66</v>
      </c>
      <c r="V7" s="196">
        <v>1.92</v>
      </c>
      <c r="W7" s="196">
        <v>10.25</v>
      </c>
      <c r="X7" s="196">
        <v>37.06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21.11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305.12</v>
      </c>
      <c r="M8" s="196">
        <v>27.09</v>
      </c>
      <c r="N8" s="196">
        <v>17.39</v>
      </c>
      <c r="O8" s="196">
        <v>0</v>
      </c>
      <c r="P8" s="196">
        <v>36.97</v>
      </c>
      <c r="Q8" s="196">
        <v>1.92</v>
      </c>
      <c r="R8" s="196">
        <v>1.92</v>
      </c>
      <c r="S8" s="196">
        <v>1.92</v>
      </c>
      <c r="T8" s="196">
        <v>0</v>
      </c>
      <c r="U8" s="196">
        <v>24.66</v>
      </c>
      <c r="V8" s="196">
        <v>1.92</v>
      </c>
      <c r="W8" s="196">
        <v>10.25</v>
      </c>
      <c r="X8" s="196">
        <v>37.06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21.11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305.12</v>
      </c>
      <c r="M9" s="196">
        <v>27.09</v>
      </c>
      <c r="N9" s="196">
        <v>17.39</v>
      </c>
      <c r="O9" s="196">
        <v>0</v>
      </c>
      <c r="P9" s="196">
        <v>36.97</v>
      </c>
      <c r="Q9" s="196">
        <v>1.92</v>
      </c>
      <c r="R9" s="196">
        <v>1.92</v>
      </c>
      <c r="S9" s="196">
        <v>1.92</v>
      </c>
      <c r="T9" s="196">
        <v>0</v>
      </c>
      <c r="U9" s="196">
        <v>24.66</v>
      </c>
      <c r="V9" s="196">
        <v>1.92</v>
      </c>
      <c r="W9" s="196">
        <v>10.25</v>
      </c>
      <c r="X9" s="196">
        <v>37.06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21.11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305.12</v>
      </c>
      <c r="M10" s="196">
        <v>27.09</v>
      </c>
      <c r="N10" s="196">
        <v>17.39</v>
      </c>
      <c r="O10" s="196">
        <v>0</v>
      </c>
      <c r="P10" s="196">
        <v>36.97</v>
      </c>
      <c r="Q10" s="196">
        <v>1.92</v>
      </c>
      <c r="R10" s="196">
        <v>1.92</v>
      </c>
      <c r="S10" s="196">
        <v>1.92</v>
      </c>
      <c r="T10" s="196">
        <v>0</v>
      </c>
      <c r="U10" s="196">
        <v>24.66</v>
      </c>
      <c r="V10" s="196">
        <v>1.92</v>
      </c>
      <c r="W10" s="196">
        <v>10.25</v>
      </c>
      <c r="X10" s="196">
        <v>37.06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21.11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305.12</v>
      </c>
      <c r="M11" s="196">
        <v>27.09</v>
      </c>
      <c r="N11" s="196">
        <v>17.39</v>
      </c>
      <c r="O11" s="196">
        <v>0</v>
      </c>
      <c r="P11" s="196">
        <v>36.97</v>
      </c>
      <c r="Q11" s="196">
        <v>1.92</v>
      </c>
      <c r="R11" s="196">
        <v>1.92</v>
      </c>
      <c r="S11" s="196">
        <v>1.92</v>
      </c>
      <c r="T11" s="196">
        <v>0</v>
      </c>
      <c r="U11" s="196">
        <v>24.66</v>
      </c>
      <c r="V11" s="196">
        <v>1.92</v>
      </c>
      <c r="W11" s="196">
        <v>4.83</v>
      </c>
      <c r="X11" s="196">
        <v>14.39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21.11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305.12</v>
      </c>
      <c r="M12" s="196">
        <v>27.09</v>
      </c>
      <c r="N12" s="196">
        <v>17.39</v>
      </c>
      <c r="O12" s="196">
        <v>0</v>
      </c>
      <c r="P12" s="196">
        <v>36.97</v>
      </c>
      <c r="Q12" s="196">
        <v>1.92</v>
      </c>
      <c r="R12" s="196">
        <v>1.92</v>
      </c>
      <c r="S12" s="196">
        <v>1.92</v>
      </c>
      <c r="T12" s="196">
        <v>0</v>
      </c>
      <c r="U12" s="196">
        <v>24.66</v>
      </c>
      <c r="V12" s="196">
        <v>1.92</v>
      </c>
      <c r="W12" s="196">
        <v>4.8</v>
      </c>
      <c r="X12" s="196">
        <v>14.39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21.11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305.12</v>
      </c>
      <c r="M13" s="196">
        <v>27.09</v>
      </c>
      <c r="N13" s="196">
        <v>17.39</v>
      </c>
      <c r="O13" s="196">
        <v>0</v>
      </c>
      <c r="P13" s="196">
        <v>36.97</v>
      </c>
      <c r="Q13" s="196">
        <v>1.92</v>
      </c>
      <c r="R13" s="196">
        <v>1.92</v>
      </c>
      <c r="S13" s="196">
        <v>1.92</v>
      </c>
      <c r="T13" s="196">
        <v>0</v>
      </c>
      <c r="U13" s="196">
        <v>24.66</v>
      </c>
      <c r="V13" s="196">
        <v>1.92</v>
      </c>
      <c r="W13" s="196">
        <v>4.8</v>
      </c>
      <c r="X13" s="196">
        <v>14.39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21.11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305.12</v>
      </c>
      <c r="M14" s="196">
        <v>27.09</v>
      </c>
      <c r="N14" s="196">
        <v>17.39</v>
      </c>
      <c r="O14" s="196">
        <v>0</v>
      </c>
      <c r="P14" s="196">
        <v>36.97</v>
      </c>
      <c r="Q14" s="196">
        <v>1.92</v>
      </c>
      <c r="R14" s="196">
        <v>1.92</v>
      </c>
      <c r="S14" s="196">
        <v>1.92</v>
      </c>
      <c r="T14" s="196">
        <v>0</v>
      </c>
      <c r="U14" s="196">
        <v>24.66</v>
      </c>
      <c r="V14" s="196">
        <v>1.92</v>
      </c>
      <c r="W14" s="196">
        <v>4.8</v>
      </c>
      <c r="X14" s="196">
        <v>14.39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21.11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305.12</v>
      </c>
      <c r="M15" s="196">
        <v>27.09</v>
      </c>
      <c r="N15" s="196">
        <v>17.39</v>
      </c>
      <c r="O15" s="196">
        <v>0</v>
      </c>
      <c r="P15" s="196">
        <v>36.97</v>
      </c>
      <c r="Q15" s="196">
        <v>1.92</v>
      </c>
      <c r="R15" s="196">
        <v>1.92</v>
      </c>
      <c r="S15" s="196">
        <v>1.92</v>
      </c>
      <c r="T15" s="196">
        <v>0</v>
      </c>
      <c r="U15" s="196">
        <v>24.66</v>
      </c>
      <c r="V15" s="196">
        <v>1.92</v>
      </c>
      <c r="W15" s="196">
        <v>4.8</v>
      </c>
      <c r="X15" s="196">
        <v>14.39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21.11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305.12</v>
      </c>
      <c r="M16" s="196">
        <v>27.09</v>
      </c>
      <c r="N16" s="196">
        <v>17.39</v>
      </c>
      <c r="O16" s="196">
        <v>0</v>
      </c>
      <c r="P16" s="196">
        <v>36.97</v>
      </c>
      <c r="Q16" s="196">
        <v>1.92</v>
      </c>
      <c r="R16" s="196">
        <v>1.92</v>
      </c>
      <c r="S16" s="196">
        <v>1.92</v>
      </c>
      <c r="T16" s="196">
        <v>0</v>
      </c>
      <c r="U16" s="196">
        <v>24.66</v>
      </c>
      <c r="V16" s="196">
        <v>1.92</v>
      </c>
      <c r="W16" s="196">
        <v>4.8</v>
      </c>
      <c r="X16" s="196">
        <v>14.39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21.11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305.12</v>
      </c>
      <c r="M17" s="196">
        <v>27.09</v>
      </c>
      <c r="N17" s="196">
        <v>17.39</v>
      </c>
      <c r="O17" s="196">
        <v>0</v>
      </c>
      <c r="P17" s="196">
        <v>36.97</v>
      </c>
      <c r="Q17" s="196">
        <v>1.92</v>
      </c>
      <c r="R17" s="196">
        <v>1.92</v>
      </c>
      <c r="S17" s="196">
        <v>1.92</v>
      </c>
      <c r="T17" s="196">
        <v>0</v>
      </c>
      <c r="U17" s="196">
        <v>24.66</v>
      </c>
      <c r="V17" s="196">
        <v>1.92</v>
      </c>
      <c r="W17" s="196">
        <v>4.8</v>
      </c>
      <c r="X17" s="196">
        <v>14.39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21.11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305.12</v>
      </c>
      <c r="M18" s="196">
        <v>27.09</v>
      </c>
      <c r="N18" s="196">
        <v>17.39</v>
      </c>
      <c r="O18" s="196">
        <v>0</v>
      </c>
      <c r="P18" s="196">
        <v>36.97</v>
      </c>
      <c r="Q18" s="196">
        <v>1.92</v>
      </c>
      <c r="R18" s="196">
        <v>1.92</v>
      </c>
      <c r="S18" s="196">
        <v>1.92</v>
      </c>
      <c r="T18" s="196">
        <v>0</v>
      </c>
      <c r="U18" s="196">
        <v>24.66</v>
      </c>
      <c r="V18" s="196">
        <v>1.92</v>
      </c>
      <c r="W18" s="196">
        <v>4.8</v>
      </c>
      <c r="X18" s="196">
        <v>14.39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21.11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305.12</v>
      </c>
      <c r="M19" s="196">
        <v>27.09</v>
      </c>
      <c r="N19" s="196">
        <v>17.39</v>
      </c>
      <c r="O19" s="196">
        <v>0</v>
      </c>
      <c r="P19" s="196">
        <v>36.97</v>
      </c>
      <c r="Q19" s="196">
        <v>1.92</v>
      </c>
      <c r="R19" s="196">
        <v>1.92</v>
      </c>
      <c r="S19" s="196">
        <v>1.92</v>
      </c>
      <c r="T19" s="196">
        <v>0</v>
      </c>
      <c r="U19" s="196">
        <v>24.66</v>
      </c>
      <c r="V19" s="196">
        <v>1.92</v>
      </c>
      <c r="W19" s="196">
        <v>4.8</v>
      </c>
      <c r="X19" s="196">
        <v>14.39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21.11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305.12</v>
      </c>
      <c r="M20" s="196">
        <v>27.09</v>
      </c>
      <c r="N20" s="196">
        <v>17.39</v>
      </c>
      <c r="O20" s="196">
        <v>0</v>
      </c>
      <c r="P20" s="196">
        <v>33.369999999999997</v>
      </c>
      <c r="Q20" s="196">
        <v>1.92</v>
      </c>
      <c r="R20" s="196">
        <v>1.92</v>
      </c>
      <c r="S20" s="196">
        <v>1.92</v>
      </c>
      <c r="T20" s="196">
        <v>0</v>
      </c>
      <c r="U20" s="196">
        <v>24.66</v>
      </c>
      <c r="V20" s="196">
        <v>1.92</v>
      </c>
      <c r="W20" s="196">
        <v>4.8</v>
      </c>
      <c r="X20" s="196">
        <v>14.39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21.11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305.12</v>
      </c>
      <c r="M21" s="196">
        <v>27.09</v>
      </c>
      <c r="N21" s="196">
        <v>17.39</v>
      </c>
      <c r="O21" s="196">
        <v>0</v>
      </c>
      <c r="P21" s="196">
        <v>36.97</v>
      </c>
      <c r="Q21" s="196">
        <v>1.92</v>
      </c>
      <c r="R21" s="196">
        <v>1.92</v>
      </c>
      <c r="S21" s="196">
        <v>1.92</v>
      </c>
      <c r="T21" s="196">
        <v>0</v>
      </c>
      <c r="U21" s="196">
        <v>24.66</v>
      </c>
      <c r="V21" s="196">
        <v>1.92</v>
      </c>
      <c r="W21" s="196">
        <v>4.8</v>
      </c>
      <c r="X21" s="196">
        <v>14.39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21.11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305.12</v>
      </c>
      <c r="M22" s="196">
        <v>27.09</v>
      </c>
      <c r="N22" s="196">
        <v>17.39</v>
      </c>
      <c r="O22" s="196">
        <v>0</v>
      </c>
      <c r="P22" s="196">
        <v>36.97</v>
      </c>
      <c r="Q22" s="196">
        <v>1.92</v>
      </c>
      <c r="R22" s="196">
        <v>1.92</v>
      </c>
      <c r="S22" s="196">
        <v>1.92</v>
      </c>
      <c r="T22" s="196">
        <v>0</v>
      </c>
      <c r="U22" s="196">
        <v>24.66</v>
      </c>
      <c r="V22" s="196">
        <v>1.92</v>
      </c>
      <c r="W22" s="196">
        <v>4.8</v>
      </c>
      <c r="X22" s="196">
        <v>14.39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21.11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305.12</v>
      </c>
      <c r="M23" s="196">
        <v>27.09</v>
      </c>
      <c r="N23" s="196">
        <v>16.600000000000001</v>
      </c>
      <c r="O23" s="196">
        <v>0</v>
      </c>
      <c r="P23" s="196">
        <v>36.97</v>
      </c>
      <c r="Q23" s="196">
        <v>1.92</v>
      </c>
      <c r="R23" s="196">
        <v>1.92</v>
      </c>
      <c r="S23" s="196">
        <v>1.92</v>
      </c>
      <c r="T23" s="196">
        <v>0</v>
      </c>
      <c r="U23" s="196">
        <v>24.66</v>
      </c>
      <c r="V23" s="196">
        <v>1.92</v>
      </c>
      <c r="W23" s="196">
        <v>9.1999999999999993</v>
      </c>
      <c r="X23" s="196">
        <v>30.38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21.11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305.12</v>
      </c>
      <c r="M24" s="196">
        <v>25.89</v>
      </c>
      <c r="N24" s="196">
        <v>17.39</v>
      </c>
      <c r="O24" s="196">
        <v>0</v>
      </c>
      <c r="P24" s="196">
        <v>36.97</v>
      </c>
      <c r="Q24" s="196">
        <v>1.92</v>
      </c>
      <c r="R24" s="196">
        <v>1.92</v>
      </c>
      <c r="S24" s="196">
        <v>1.92</v>
      </c>
      <c r="T24" s="196">
        <v>0</v>
      </c>
      <c r="U24" s="196">
        <v>24.66</v>
      </c>
      <c r="V24" s="196">
        <v>1.92</v>
      </c>
      <c r="W24" s="196">
        <v>10.25</v>
      </c>
      <c r="X24" s="196">
        <v>37.06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21.11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305.12</v>
      </c>
      <c r="M25" s="196">
        <v>26.91</v>
      </c>
      <c r="N25" s="196">
        <v>17.39</v>
      </c>
      <c r="O25" s="196">
        <v>0</v>
      </c>
      <c r="P25" s="196">
        <v>36.97</v>
      </c>
      <c r="Q25" s="196">
        <v>1.92</v>
      </c>
      <c r="R25" s="196">
        <v>1.92</v>
      </c>
      <c r="S25" s="196">
        <v>1.92</v>
      </c>
      <c r="T25" s="196">
        <v>0</v>
      </c>
      <c r="U25" s="196">
        <v>24.66</v>
      </c>
      <c r="V25" s="196">
        <v>1.92</v>
      </c>
      <c r="W25" s="196">
        <v>10.24</v>
      </c>
      <c r="X25" s="196">
        <v>37.06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21.11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305.12</v>
      </c>
      <c r="M26" s="196">
        <v>27.09</v>
      </c>
      <c r="N26" s="196">
        <v>17.39</v>
      </c>
      <c r="O26" s="196">
        <v>0</v>
      </c>
      <c r="P26" s="196">
        <v>36.97</v>
      </c>
      <c r="Q26" s="196">
        <v>1.92</v>
      </c>
      <c r="R26" s="196">
        <v>12.48</v>
      </c>
      <c r="S26" s="196">
        <v>1.92</v>
      </c>
      <c r="T26" s="196">
        <v>0</v>
      </c>
      <c r="U26" s="196">
        <v>24.66</v>
      </c>
      <c r="V26" s="196">
        <v>6.1</v>
      </c>
      <c r="W26" s="196">
        <v>10.25</v>
      </c>
      <c r="X26" s="196">
        <v>37.06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74.55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383.81</v>
      </c>
      <c r="M27" s="196">
        <v>27.09</v>
      </c>
      <c r="N27" s="196">
        <v>17.39</v>
      </c>
      <c r="O27" s="196">
        <v>0</v>
      </c>
      <c r="P27" s="196">
        <v>36.97</v>
      </c>
      <c r="Q27" s="196">
        <v>1.92</v>
      </c>
      <c r="R27" s="196">
        <v>12.48</v>
      </c>
      <c r="S27" s="196">
        <v>1.92</v>
      </c>
      <c r="T27" s="196">
        <v>0</v>
      </c>
      <c r="U27" s="196">
        <v>24.66</v>
      </c>
      <c r="V27" s="196">
        <v>6.1</v>
      </c>
      <c r="W27" s="196">
        <v>10.25</v>
      </c>
      <c r="X27" s="196">
        <v>37.06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56.57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74.540000000000006</v>
      </c>
      <c r="AQ27" s="196">
        <v>25.91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1.84</v>
      </c>
      <c r="L28" s="196">
        <v>462.49</v>
      </c>
      <c r="M28" s="196">
        <v>27.09</v>
      </c>
      <c r="N28" s="196">
        <v>17.39</v>
      </c>
      <c r="O28" s="196">
        <v>0</v>
      </c>
      <c r="P28" s="196">
        <v>36.97</v>
      </c>
      <c r="Q28" s="196">
        <v>1.92</v>
      </c>
      <c r="R28" s="196">
        <v>12.48</v>
      </c>
      <c r="S28" s="196">
        <v>1.92</v>
      </c>
      <c r="T28" s="196">
        <v>0</v>
      </c>
      <c r="U28" s="196">
        <v>24.66</v>
      </c>
      <c r="V28" s="196">
        <v>6.1</v>
      </c>
      <c r="W28" s="196">
        <v>10.25</v>
      </c>
      <c r="X28" s="196">
        <v>37.06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56.57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74.540000000000006</v>
      </c>
      <c r="AQ28" s="196">
        <v>25.91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8.9700000000000006</v>
      </c>
      <c r="L29" s="196">
        <v>555.07000000000005</v>
      </c>
      <c r="M29" s="196">
        <v>27.09</v>
      </c>
      <c r="N29" s="196">
        <v>17.39</v>
      </c>
      <c r="O29" s="196">
        <v>0</v>
      </c>
      <c r="P29" s="196">
        <v>36.97</v>
      </c>
      <c r="Q29" s="196">
        <v>3.11</v>
      </c>
      <c r="R29" s="196">
        <v>12.48</v>
      </c>
      <c r="S29" s="196">
        <v>6.04</v>
      </c>
      <c r="T29" s="196">
        <v>0</v>
      </c>
      <c r="U29" s="196">
        <v>24.66</v>
      </c>
      <c r="V29" s="196">
        <v>6.1</v>
      </c>
      <c r="W29" s="196">
        <v>10.25</v>
      </c>
      <c r="X29" s="196">
        <v>37.06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74.540000000000006</v>
      </c>
      <c r="AQ29" s="196">
        <v>25.91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8.09</v>
      </c>
      <c r="L30" s="196">
        <v>555.07000000000005</v>
      </c>
      <c r="M30" s="196">
        <v>27.09</v>
      </c>
      <c r="N30" s="196">
        <v>17.39</v>
      </c>
      <c r="O30" s="196">
        <v>0</v>
      </c>
      <c r="P30" s="196">
        <v>36.97</v>
      </c>
      <c r="Q30" s="196">
        <v>3.11</v>
      </c>
      <c r="R30" s="196">
        <v>12.48</v>
      </c>
      <c r="S30" s="196">
        <v>7.73</v>
      </c>
      <c r="T30" s="196">
        <v>0</v>
      </c>
      <c r="U30" s="196">
        <v>24.66</v>
      </c>
      <c r="V30" s="196">
        <v>6.1</v>
      </c>
      <c r="W30" s="196">
        <v>10.25</v>
      </c>
      <c r="X30" s="196">
        <v>37.06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74.540000000000006</v>
      </c>
      <c r="AQ30" s="196">
        <v>25.91</v>
      </c>
      <c r="AR30" s="196">
        <v>1.1499999999999999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8.9700000000000006</v>
      </c>
      <c r="L31" s="196">
        <v>555.07000000000005</v>
      </c>
      <c r="M31" s="196">
        <v>27.09</v>
      </c>
      <c r="N31" s="196">
        <v>17.39</v>
      </c>
      <c r="O31" s="196">
        <v>0</v>
      </c>
      <c r="P31" s="196">
        <v>36.97</v>
      </c>
      <c r="Q31" s="196">
        <v>3.11</v>
      </c>
      <c r="R31" s="196">
        <v>12.48</v>
      </c>
      <c r="S31" s="196">
        <v>7.77</v>
      </c>
      <c r="T31" s="196">
        <v>0</v>
      </c>
      <c r="U31" s="196">
        <v>24.66</v>
      </c>
      <c r="V31" s="196">
        <v>6.1</v>
      </c>
      <c r="W31" s="196">
        <v>10.25</v>
      </c>
      <c r="X31" s="196">
        <v>37.06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74.540000000000006</v>
      </c>
      <c r="AQ31" s="196">
        <v>25.91</v>
      </c>
      <c r="AR31" s="196">
        <v>2.85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8.9700000000000006</v>
      </c>
      <c r="L32" s="196">
        <v>555.07000000000005</v>
      </c>
      <c r="M32" s="196">
        <v>27.09</v>
      </c>
      <c r="N32" s="196">
        <v>17.39</v>
      </c>
      <c r="O32" s="196">
        <v>0</v>
      </c>
      <c r="P32" s="196">
        <v>36.97</v>
      </c>
      <c r="Q32" s="196">
        <v>3.11</v>
      </c>
      <c r="R32" s="196">
        <v>12.48</v>
      </c>
      <c r="S32" s="196">
        <v>7.77</v>
      </c>
      <c r="T32" s="196">
        <v>0</v>
      </c>
      <c r="U32" s="196">
        <v>24.66</v>
      </c>
      <c r="V32" s="196">
        <v>6.1</v>
      </c>
      <c r="W32" s="196">
        <v>10.25</v>
      </c>
      <c r="X32" s="196">
        <v>37.06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74.540000000000006</v>
      </c>
      <c r="AQ32" s="196">
        <v>25.91</v>
      </c>
      <c r="AR32" s="196">
        <v>6.01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8.9700000000000006</v>
      </c>
      <c r="L33" s="196">
        <v>555.07000000000005</v>
      </c>
      <c r="M33" s="196">
        <v>27.09</v>
      </c>
      <c r="N33" s="196">
        <v>17.39</v>
      </c>
      <c r="O33" s="196">
        <v>0</v>
      </c>
      <c r="P33" s="196">
        <v>36.97</v>
      </c>
      <c r="Q33" s="196">
        <v>3.11</v>
      </c>
      <c r="R33" s="196">
        <v>12.48</v>
      </c>
      <c r="S33" s="196">
        <v>7.77</v>
      </c>
      <c r="T33" s="196">
        <v>0</v>
      </c>
      <c r="U33" s="196">
        <v>24.66</v>
      </c>
      <c r="V33" s="196">
        <v>6.1</v>
      </c>
      <c r="W33" s="196">
        <v>9.82</v>
      </c>
      <c r="X33" s="196">
        <v>37.06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74.540000000000006</v>
      </c>
      <c r="AQ33" s="196">
        <v>25.91</v>
      </c>
      <c r="AR33" s="196">
        <v>10.18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8.9700000000000006</v>
      </c>
      <c r="L34" s="196">
        <v>555.07000000000005</v>
      </c>
      <c r="M34" s="196">
        <v>27.09</v>
      </c>
      <c r="N34" s="196">
        <v>17.39</v>
      </c>
      <c r="O34" s="196">
        <v>0</v>
      </c>
      <c r="P34" s="196">
        <v>36.97</v>
      </c>
      <c r="Q34" s="196">
        <v>3.11</v>
      </c>
      <c r="R34" s="196">
        <v>12.48</v>
      </c>
      <c r="S34" s="196">
        <v>7.77</v>
      </c>
      <c r="T34" s="196">
        <v>0</v>
      </c>
      <c r="U34" s="196">
        <v>24.66</v>
      </c>
      <c r="V34" s="196">
        <v>6.1</v>
      </c>
      <c r="W34" s="196">
        <v>9.82</v>
      </c>
      <c r="X34" s="196">
        <v>37.06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74.540000000000006</v>
      </c>
      <c r="AQ34" s="196">
        <v>25.91</v>
      </c>
      <c r="AR34" s="196">
        <v>14.78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8.9700000000000006</v>
      </c>
      <c r="L35" s="196">
        <v>555.07000000000005</v>
      </c>
      <c r="M35" s="196">
        <v>27.09</v>
      </c>
      <c r="N35" s="196">
        <v>17.39</v>
      </c>
      <c r="O35" s="196">
        <v>0</v>
      </c>
      <c r="P35" s="196">
        <v>36.97</v>
      </c>
      <c r="Q35" s="196">
        <v>3.11</v>
      </c>
      <c r="R35" s="196">
        <v>12.48</v>
      </c>
      <c r="S35" s="196">
        <v>7.77</v>
      </c>
      <c r="T35" s="196">
        <v>0</v>
      </c>
      <c r="U35" s="196">
        <v>24.66</v>
      </c>
      <c r="V35" s="196">
        <v>6.1</v>
      </c>
      <c r="W35" s="196">
        <v>9.82</v>
      </c>
      <c r="X35" s="196">
        <v>37.06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74.540000000000006</v>
      </c>
      <c r="AQ35" s="196">
        <v>25.91</v>
      </c>
      <c r="AR35" s="196">
        <v>18.489999999999998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8.9700000000000006</v>
      </c>
      <c r="L36" s="196">
        <v>555.07000000000005</v>
      </c>
      <c r="M36" s="196">
        <v>27.09</v>
      </c>
      <c r="N36" s="196">
        <v>17.39</v>
      </c>
      <c r="O36" s="196">
        <v>0</v>
      </c>
      <c r="P36" s="196">
        <v>36.97</v>
      </c>
      <c r="Q36" s="196">
        <v>3.11</v>
      </c>
      <c r="R36" s="196">
        <v>12.48</v>
      </c>
      <c r="S36" s="196">
        <v>7.77</v>
      </c>
      <c r="T36" s="196">
        <v>0</v>
      </c>
      <c r="U36" s="196">
        <v>24.66</v>
      </c>
      <c r="V36" s="196">
        <v>6.1</v>
      </c>
      <c r="W36" s="196">
        <v>9.82</v>
      </c>
      <c r="X36" s="196">
        <v>37.06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74.540000000000006</v>
      </c>
      <c r="AQ36" s="196">
        <v>25.91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8.9700000000000006</v>
      </c>
      <c r="L37" s="196">
        <v>555.07000000000005</v>
      </c>
      <c r="M37" s="196">
        <v>27.09</v>
      </c>
      <c r="N37" s="196">
        <v>17.39</v>
      </c>
      <c r="O37" s="196">
        <v>0</v>
      </c>
      <c r="P37" s="196">
        <v>36.97</v>
      </c>
      <c r="Q37" s="196">
        <v>3.11</v>
      </c>
      <c r="R37" s="196">
        <v>12.48</v>
      </c>
      <c r="S37" s="196">
        <v>7.77</v>
      </c>
      <c r="T37" s="196">
        <v>0</v>
      </c>
      <c r="U37" s="196">
        <v>24.66</v>
      </c>
      <c r="V37" s="196">
        <v>6.1</v>
      </c>
      <c r="W37" s="196">
        <v>9.82</v>
      </c>
      <c r="X37" s="196">
        <v>37.06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74.540000000000006</v>
      </c>
      <c r="AQ37" s="196">
        <v>25.91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8.9700000000000006</v>
      </c>
      <c r="L38" s="196">
        <v>555.07000000000005</v>
      </c>
      <c r="M38" s="196">
        <v>27.09</v>
      </c>
      <c r="N38" s="196">
        <v>17.39</v>
      </c>
      <c r="O38" s="196">
        <v>0</v>
      </c>
      <c r="P38" s="196">
        <v>36.97</v>
      </c>
      <c r="Q38" s="196">
        <v>3.11</v>
      </c>
      <c r="R38" s="196">
        <v>12.48</v>
      </c>
      <c r="S38" s="196">
        <v>7.77</v>
      </c>
      <c r="T38" s="196">
        <v>0</v>
      </c>
      <c r="U38" s="196">
        <v>24.66</v>
      </c>
      <c r="V38" s="196">
        <v>6.1</v>
      </c>
      <c r="W38" s="196">
        <v>9.82</v>
      </c>
      <c r="X38" s="196">
        <v>37.06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74.540000000000006</v>
      </c>
      <c r="AQ38" s="196">
        <v>25.91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8.9700000000000006</v>
      </c>
      <c r="L39" s="196">
        <v>555.07000000000005</v>
      </c>
      <c r="M39" s="196">
        <v>27.09</v>
      </c>
      <c r="N39" s="196">
        <v>17.39</v>
      </c>
      <c r="O39" s="196">
        <v>0</v>
      </c>
      <c r="P39" s="196">
        <v>36.97</v>
      </c>
      <c r="Q39" s="196">
        <v>3.11</v>
      </c>
      <c r="R39" s="196">
        <v>12.48</v>
      </c>
      <c r="S39" s="196">
        <v>7.77</v>
      </c>
      <c r="T39" s="196">
        <v>0</v>
      </c>
      <c r="U39" s="196">
        <v>24.66</v>
      </c>
      <c r="V39" s="196">
        <v>6.1</v>
      </c>
      <c r="W39" s="196">
        <v>9.82</v>
      </c>
      <c r="X39" s="196">
        <v>37.06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74.540000000000006</v>
      </c>
      <c r="AQ39" s="196">
        <v>25.91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8.9700000000000006</v>
      </c>
      <c r="L40" s="196">
        <v>555.07000000000005</v>
      </c>
      <c r="M40" s="196">
        <v>27.09</v>
      </c>
      <c r="N40" s="196">
        <v>17.39</v>
      </c>
      <c r="O40" s="196">
        <v>0</v>
      </c>
      <c r="P40" s="196">
        <v>36.97</v>
      </c>
      <c r="Q40" s="196">
        <v>3.11</v>
      </c>
      <c r="R40" s="196">
        <v>12.48</v>
      </c>
      <c r="S40" s="196">
        <v>7.77</v>
      </c>
      <c r="T40" s="196">
        <v>0</v>
      </c>
      <c r="U40" s="196">
        <v>24.66</v>
      </c>
      <c r="V40" s="196">
        <v>6.1</v>
      </c>
      <c r="W40" s="196">
        <v>9.82</v>
      </c>
      <c r="X40" s="196">
        <v>37.06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74.540000000000006</v>
      </c>
      <c r="AQ40" s="196">
        <v>25.91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8.9700000000000006</v>
      </c>
      <c r="L41" s="196">
        <v>555.07000000000005</v>
      </c>
      <c r="M41" s="196">
        <v>27.09</v>
      </c>
      <c r="N41" s="196">
        <v>17.39</v>
      </c>
      <c r="O41" s="196">
        <v>0</v>
      </c>
      <c r="P41" s="196">
        <v>36.97</v>
      </c>
      <c r="Q41" s="196">
        <v>3.11</v>
      </c>
      <c r="R41" s="196">
        <v>12.48</v>
      </c>
      <c r="S41" s="196">
        <v>7.77</v>
      </c>
      <c r="T41" s="196">
        <v>0</v>
      </c>
      <c r="U41" s="196">
        <v>24.66</v>
      </c>
      <c r="V41" s="196">
        <v>6.1</v>
      </c>
      <c r="W41" s="196">
        <v>9.82</v>
      </c>
      <c r="X41" s="196">
        <v>37.06</v>
      </c>
      <c r="Y41" s="196">
        <v>0</v>
      </c>
      <c r="Z41">
        <v>0</v>
      </c>
      <c r="AA41" s="196">
        <v>-0.15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74.540000000000006</v>
      </c>
      <c r="AQ41" s="196">
        <v>25.91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8.9700000000000006</v>
      </c>
      <c r="L42" s="196">
        <v>555.07000000000005</v>
      </c>
      <c r="M42" s="196">
        <v>27.09</v>
      </c>
      <c r="N42" s="196">
        <v>17.39</v>
      </c>
      <c r="O42" s="196">
        <v>0</v>
      </c>
      <c r="P42" s="196">
        <v>36.97</v>
      </c>
      <c r="Q42" s="196">
        <v>3.11</v>
      </c>
      <c r="R42" s="196">
        <v>12.48</v>
      </c>
      <c r="S42" s="196">
        <v>7.77</v>
      </c>
      <c r="T42" s="196">
        <v>0</v>
      </c>
      <c r="U42" s="196">
        <v>24.66</v>
      </c>
      <c r="V42" s="196">
        <v>6.1</v>
      </c>
      <c r="W42" s="196">
        <v>9.82</v>
      </c>
      <c r="X42" s="196">
        <v>37.06</v>
      </c>
      <c r="Y42" s="196">
        <v>0</v>
      </c>
      <c r="Z42">
        <v>0</v>
      </c>
      <c r="AA42" s="196">
        <v>0</v>
      </c>
      <c r="AB42" s="196">
        <v>8.9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74.540000000000006</v>
      </c>
      <c r="AQ42" s="196">
        <v>25.91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8.9700000000000006</v>
      </c>
      <c r="L43" s="196">
        <v>555.07000000000005</v>
      </c>
      <c r="M43" s="196">
        <v>27.09</v>
      </c>
      <c r="N43" s="196">
        <v>17.39</v>
      </c>
      <c r="O43" s="196">
        <v>0</v>
      </c>
      <c r="P43" s="196">
        <v>36.97</v>
      </c>
      <c r="Q43" s="196">
        <v>3.11</v>
      </c>
      <c r="R43" s="196">
        <v>12.48</v>
      </c>
      <c r="S43" s="196">
        <v>7.77</v>
      </c>
      <c r="T43" s="196">
        <v>0</v>
      </c>
      <c r="U43" s="196">
        <v>24.66</v>
      </c>
      <c r="V43" s="196">
        <v>6.1</v>
      </c>
      <c r="W43" s="196">
        <v>9.82</v>
      </c>
      <c r="X43" s="196">
        <v>37.06</v>
      </c>
      <c r="Y43" s="196">
        <v>0</v>
      </c>
      <c r="Z43">
        <v>0</v>
      </c>
      <c r="AA43" s="196">
        <v>0</v>
      </c>
      <c r="AB43" s="196">
        <v>8.9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74.540000000000006</v>
      </c>
      <c r="AQ43" s="196">
        <v>25.91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8.9700000000000006</v>
      </c>
      <c r="L44" s="196">
        <v>555.07000000000005</v>
      </c>
      <c r="M44" s="196">
        <v>27.09</v>
      </c>
      <c r="N44" s="196">
        <v>17.39</v>
      </c>
      <c r="O44" s="196">
        <v>0</v>
      </c>
      <c r="P44" s="196">
        <v>36.97</v>
      </c>
      <c r="Q44" s="196">
        <v>3.11</v>
      </c>
      <c r="R44" s="196">
        <v>12.48</v>
      </c>
      <c r="S44" s="196">
        <v>7.77</v>
      </c>
      <c r="T44" s="196">
        <v>0</v>
      </c>
      <c r="U44" s="196">
        <v>24.66</v>
      </c>
      <c r="V44" s="196">
        <v>6.1</v>
      </c>
      <c r="W44" s="196">
        <v>9.82</v>
      </c>
      <c r="X44" s="196">
        <v>37.06</v>
      </c>
      <c r="Y44" s="196">
        <v>0</v>
      </c>
      <c r="Z44">
        <v>0</v>
      </c>
      <c r="AA44" s="196">
        <v>0</v>
      </c>
      <c r="AB44" s="196">
        <v>8.9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74.540000000000006</v>
      </c>
      <c r="AQ44" s="196">
        <v>25.91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8.9700000000000006</v>
      </c>
      <c r="L45" s="196">
        <v>555.07000000000005</v>
      </c>
      <c r="M45" s="196">
        <v>27.09</v>
      </c>
      <c r="N45" s="196">
        <v>17.39</v>
      </c>
      <c r="O45" s="196">
        <v>0</v>
      </c>
      <c r="P45" s="196">
        <v>36.97</v>
      </c>
      <c r="Q45" s="196">
        <v>3.11</v>
      </c>
      <c r="R45" s="196">
        <v>12.48</v>
      </c>
      <c r="S45" s="196">
        <v>7.77</v>
      </c>
      <c r="T45" s="196">
        <v>0</v>
      </c>
      <c r="U45" s="196">
        <v>24.66</v>
      </c>
      <c r="V45" s="196">
        <v>6.1</v>
      </c>
      <c r="W45" s="196">
        <v>9.82</v>
      </c>
      <c r="X45" s="196">
        <v>37.06</v>
      </c>
      <c r="Y45" s="196">
        <v>0</v>
      </c>
      <c r="Z45">
        <v>0</v>
      </c>
      <c r="AA45" s="196">
        <v>0</v>
      </c>
      <c r="AB45" s="196">
        <v>8.9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74.540000000000006</v>
      </c>
      <c r="AQ45" s="196">
        <v>25.91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8.9700000000000006</v>
      </c>
      <c r="L46" s="196">
        <v>555.07000000000005</v>
      </c>
      <c r="M46" s="196">
        <v>27.09</v>
      </c>
      <c r="N46" s="196">
        <v>17.39</v>
      </c>
      <c r="O46" s="196">
        <v>0</v>
      </c>
      <c r="P46" s="196">
        <v>36.97</v>
      </c>
      <c r="Q46" s="196">
        <v>3.11</v>
      </c>
      <c r="R46" s="196">
        <v>12.48</v>
      </c>
      <c r="S46" s="196">
        <v>7.77</v>
      </c>
      <c r="T46" s="196">
        <v>0</v>
      </c>
      <c r="U46" s="196">
        <v>24.66</v>
      </c>
      <c r="V46" s="196">
        <v>6.1</v>
      </c>
      <c r="W46" s="196">
        <v>9.82</v>
      </c>
      <c r="X46" s="196">
        <v>37.06</v>
      </c>
      <c r="Y46" s="196">
        <v>0</v>
      </c>
      <c r="Z46">
        <v>0</v>
      </c>
      <c r="AA46" s="196">
        <v>0</v>
      </c>
      <c r="AB46" s="196">
        <v>8.9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74.540000000000006</v>
      </c>
      <c r="AQ46" s="196">
        <v>25.91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8.9700000000000006</v>
      </c>
      <c r="L47" s="196">
        <v>555.07000000000005</v>
      </c>
      <c r="M47" s="196">
        <v>27.09</v>
      </c>
      <c r="N47" s="196">
        <v>17.39</v>
      </c>
      <c r="O47" s="196">
        <v>0</v>
      </c>
      <c r="P47" s="196">
        <v>36.97</v>
      </c>
      <c r="Q47" s="196">
        <v>3.11</v>
      </c>
      <c r="R47" s="196">
        <v>12.48</v>
      </c>
      <c r="S47" s="196">
        <v>7.77</v>
      </c>
      <c r="T47" s="196">
        <v>0</v>
      </c>
      <c r="U47" s="196">
        <v>24.66</v>
      </c>
      <c r="V47" s="196">
        <v>6.1</v>
      </c>
      <c r="W47" s="196">
        <v>9.82</v>
      </c>
      <c r="X47" s="196">
        <v>37.06</v>
      </c>
      <c r="Y47" s="196">
        <v>0</v>
      </c>
      <c r="Z47">
        <v>0</v>
      </c>
      <c r="AA47" s="196">
        <v>0</v>
      </c>
      <c r="AB47" s="196">
        <v>8.9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74.540000000000006</v>
      </c>
      <c r="AQ47" s="196">
        <v>25.91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8.9700000000000006</v>
      </c>
      <c r="L48" s="196">
        <v>555.07000000000005</v>
      </c>
      <c r="M48" s="196">
        <v>27.09</v>
      </c>
      <c r="N48" s="196">
        <v>17.39</v>
      </c>
      <c r="O48" s="196">
        <v>0</v>
      </c>
      <c r="P48" s="196">
        <v>36.97</v>
      </c>
      <c r="Q48" s="196">
        <v>3.11</v>
      </c>
      <c r="R48" s="196">
        <v>12.48</v>
      </c>
      <c r="S48" s="196">
        <v>7.77</v>
      </c>
      <c r="T48" s="196">
        <v>0</v>
      </c>
      <c r="U48" s="196">
        <v>24.66</v>
      </c>
      <c r="V48" s="196">
        <v>6.1</v>
      </c>
      <c r="W48" s="196">
        <v>9.82</v>
      </c>
      <c r="X48" s="196">
        <v>37.06</v>
      </c>
      <c r="Y48" s="196">
        <v>0</v>
      </c>
      <c r="Z48">
        <v>0</v>
      </c>
      <c r="AA48" s="196">
        <v>0</v>
      </c>
      <c r="AB48" s="196">
        <v>8.9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74.540000000000006</v>
      </c>
      <c r="AQ48" s="196">
        <v>25.91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8.9700000000000006</v>
      </c>
      <c r="L49" s="196">
        <v>555.07000000000005</v>
      </c>
      <c r="M49" s="196">
        <v>27.09</v>
      </c>
      <c r="N49" s="196">
        <v>17.39</v>
      </c>
      <c r="O49" s="196">
        <v>0</v>
      </c>
      <c r="P49" s="196">
        <v>36.97</v>
      </c>
      <c r="Q49" s="196">
        <v>3.11</v>
      </c>
      <c r="R49" s="196">
        <v>12.48</v>
      </c>
      <c r="S49" s="196">
        <v>7.77</v>
      </c>
      <c r="T49" s="196">
        <v>0</v>
      </c>
      <c r="U49" s="196">
        <v>24.66</v>
      </c>
      <c r="V49" s="196">
        <v>6.1</v>
      </c>
      <c r="W49" s="196">
        <v>9.82</v>
      </c>
      <c r="X49" s="196">
        <v>37.06</v>
      </c>
      <c r="Y49" s="196">
        <v>0</v>
      </c>
      <c r="Z49">
        <v>0</v>
      </c>
      <c r="AA49" s="196">
        <v>0</v>
      </c>
      <c r="AB49" s="196">
        <v>8.9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74.540000000000006</v>
      </c>
      <c r="AQ49" s="196">
        <v>25.91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8.9700000000000006</v>
      </c>
      <c r="L50" s="196">
        <v>555.07000000000005</v>
      </c>
      <c r="M50" s="196">
        <v>27.09</v>
      </c>
      <c r="N50" s="196">
        <v>17.39</v>
      </c>
      <c r="O50" s="196">
        <v>0</v>
      </c>
      <c r="P50" s="196">
        <v>36.97</v>
      </c>
      <c r="Q50" s="196">
        <v>3.11</v>
      </c>
      <c r="R50" s="196">
        <v>12.48</v>
      </c>
      <c r="S50" s="196">
        <v>7.77</v>
      </c>
      <c r="T50" s="196">
        <v>0</v>
      </c>
      <c r="U50" s="196">
        <v>24.66</v>
      </c>
      <c r="V50" s="196">
        <v>6.1</v>
      </c>
      <c r="W50" s="196">
        <v>9.82</v>
      </c>
      <c r="X50" s="196">
        <v>37.06</v>
      </c>
      <c r="Y50" s="196">
        <v>0</v>
      </c>
      <c r="Z50">
        <v>0</v>
      </c>
      <c r="AA50" s="196">
        <v>0</v>
      </c>
      <c r="AB50" s="196">
        <v>8.9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74.540000000000006</v>
      </c>
      <c r="AQ50" s="196">
        <v>25.91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8.98</v>
      </c>
      <c r="L51" s="196">
        <v>555.07000000000005</v>
      </c>
      <c r="M51" s="196">
        <v>27.09</v>
      </c>
      <c r="N51" s="196">
        <v>17.39</v>
      </c>
      <c r="O51" s="196">
        <v>0</v>
      </c>
      <c r="P51" s="196">
        <v>36.97</v>
      </c>
      <c r="Q51" s="196">
        <v>3.11</v>
      </c>
      <c r="R51" s="196">
        <v>12.48</v>
      </c>
      <c r="S51" s="196">
        <v>7.77</v>
      </c>
      <c r="T51" s="196">
        <v>0</v>
      </c>
      <c r="U51" s="196">
        <v>24.66</v>
      </c>
      <c r="V51" s="196">
        <v>6.1</v>
      </c>
      <c r="W51" s="196">
        <v>9.82</v>
      </c>
      <c r="X51" s="196">
        <v>37.06</v>
      </c>
      <c r="Y51" s="196">
        <v>0</v>
      </c>
      <c r="Z51">
        <v>0</v>
      </c>
      <c r="AA51" s="196">
        <v>0</v>
      </c>
      <c r="AB51" s="196">
        <v>8.9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74.540000000000006</v>
      </c>
      <c r="AQ51" s="196">
        <v>25.91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8.9700000000000006</v>
      </c>
      <c r="L52" s="196">
        <v>555.07000000000005</v>
      </c>
      <c r="M52" s="196">
        <v>27.09</v>
      </c>
      <c r="N52" s="196">
        <v>17.39</v>
      </c>
      <c r="O52" s="196">
        <v>0</v>
      </c>
      <c r="P52" s="196">
        <v>36.97</v>
      </c>
      <c r="Q52" s="196">
        <v>3.11</v>
      </c>
      <c r="R52" s="196">
        <v>12.48</v>
      </c>
      <c r="S52" s="196">
        <v>7.77</v>
      </c>
      <c r="T52" s="196">
        <v>0</v>
      </c>
      <c r="U52" s="196">
        <v>24.66</v>
      </c>
      <c r="V52" s="196">
        <v>6.1</v>
      </c>
      <c r="W52" s="196">
        <v>9.82</v>
      </c>
      <c r="X52" s="196">
        <v>37.06</v>
      </c>
      <c r="Y52" s="196">
        <v>0</v>
      </c>
      <c r="Z52">
        <v>0</v>
      </c>
      <c r="AA52" s="196">
        <v>0</v>
      </c>
      <c r="AB52" s="196">
        <v>8.9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74.540000000000006</v>
      </c>
      <c r="AQ52" s="196">
        <v>25.91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8.98</v>
      </c>
      <c r="L53" s="196">
        <v>555.07000000000005</v>
      </c>
      <c r="M53" s="196">
        <v>27.09</v>
      </c>
      <c r="N53" s="196">
        <v>17.39</v>
      </c>
      <c r="O53" s="196">
        <v>0</v>
      </c>
      <c r="P53" s="196">
        <v>36.97</v>
      </c>
      <c r="Q53" s="196">
        <v>3.11</v>
      </c>
      <c r="R53" s="196">
        <v>12.48</v>
      </c>
      <c r="S53" s="196">
        <v>7.77</v>
      </c>
      <c r="T53" s="196">
        <v>0</v>
      </c>
      <c r="U53" s="196">
        <v>24.66</v>
      </c>
      <c r="V53" s="196">
        <v>6.1</v>
      </c>
      <c r="W53" s="196">
        <v>9.82</v>
      </c>
      <c r="X53" s="196">
        <v>37.06</v>
      </c>
      <c r="Y53" s="196">
        <v>0</v>
      </c>
      <c r="Z53">
        <v>0</v>
      </c>
      <c r="AA53" s="196">
        <v>0</v>
      </c>
      <c r="AB53" s="196">
        <v>8.9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74.540000000000006</v>
      </c>
      <c r="AQ53" s="196">
        <v>25.91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8.98</v>
      </c>
      <c r="L54" s="196">
        <v>555.07000000000005</v>
      </c>
      <c r="M54" s="196">
        <v>27.09</v>
      </c>
      <c r="N54" s="196">
        <v>17.39</v>
      </c>
      <c r="O54" s="196">
        <v>0</v>
      </c>
      <c r="P54" s="196">
        <v>36.97</v>
      </c>
      <c r="Q54" s="196">
        <v>3.11</v>
      </c>
      <c r="R54" s="196">
        <v>12.48</v>
      </c>
      <c r="S54" s="196">
        <v>7.77</v>
      </c>
      <c r="T54" s="196">
        <v>0</v>
      </c>
      <c r="U54" s="196">
        <v>24.66</v>
      </c>
      <c r="V54" s="196">
        <v>6.1</v>
      </c>
      <c r="W54" s="196">
        <v>9.82</v>
      </c>
      <c r="X54" s="196">
        <v>37.06</v>
      </c>
      <c r="Y54" s="196">
        <v>0</v>
      </c>
      <c r="Z54">
        <v>0</v>
      </c>
      <c r="AA54" s="196">
        <v>0</v>
      </c>
      <c r="AB54" s="196">
        <v>8.9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74.540000000000006</v>
      </c>
      <c r="AQ54" s="196">
        <v>25.91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527.72</v>
      </c>
      <c r="M55" s="196">
        <v>27.09</v>
      </c>
      <c r="N55" s="196">
        <v>17.39</v>
      </c>
      <c r="O55" s="196">
        <v>0</v>
      </c>
      <c r="P55" s="196">
        <v>36.97</v>
      </c>
      <c r="Q55" s="196">
        <v>1.92</v>
      </c>
      <c r="R55" s="196">
        <v>12.48</v>
      </c>
      <c r="S55" s="196">
        <v>1.92</v>
      </c>
      <c r="T55" s="196">
        <v>0</v>
      </c>
      <c r="U55" s="196">
        <v>24.66</v>
      </c>
      <c r="V55" s="196">
        <v>6.1</v>
      </c>
      <c r="W55" s="196">
        <v>9.82</v>
      </c>
      <c r="X55" s="196">
        <v>37.06</v>
      </c>
      <c r="Y55" s="196">
        <v>0</v>
      </c>
      <c r="Z55">
        <v>0</v>
      </c>
      <c r="AA55" s="196">
        <v>0</v>
      </c>
      <c r="AB55" s="196">
        <v>8.9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52.39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74.540000000000006</v>
      </c>
      <c r="AQ55" s="196">
        <v>25.91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470.16</v>
      </c>
      <c r="M56" s="196">
        <v>27.09</v>
      </c>
      <c r="N56" s="196">
        <v>17.39</v>
      </c>
      <c r="O56" s="196">
        <v>0</v>
      </c>
      <c r="P56" s="196">
        <v>36.97</v>
      </c>
      <c r="Q56" s="196">
        <v>1.92</v>
      </c>
      <c r="R56" s="196">
        <v>12.48</v>
      </c>
      <c r="S56" s="196">
        <v>1.92</v>
      </c>
      <c r="T56" s="196">
        <v>0</v>
      </c>
      <c r="U56" s="196">
        <v>24.66</v>
      </c>
      <c r="V56" s="196">
        <v>6.1</v>
      </c>
      <c r="W56" s="196">
        <v>9.82</v>
      </c>
      <c r="X56" s="196">
        <v>37.06</v>
      </c>
      <c r="Y56" s="196">
        <v>0</v>
      </c>
      <c r="Z56">
        <v>0</v>
      </c>
      <c r="AA56" s="196">
        <v>10.9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52.39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74.540000000000006</v>
      </c>
      <c r="AQ56" s="196">
        <v>25.91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498.95</v>
      </c>
      <c r="M57" s="196">
        <v>27.09</v>
      </c>
      <c r="N57" s="196">
        <v>17.39</v>
      </c>
      <c r="O57" s="196">
        <v>0</v>
      </c>
      <c r="P57" s="196">
        <v>36.97</v>
      </c>
      <c r="Q57" s="196">
        <v>1.92</v>
      </c>
      <c r="R57" s="196">
        <v>12.48</v>
      </c>
      <c r="S57" s="196">
        <v>1.92</v>
      </c>
      <c r="T57" s="196">
        <v>0</v>
      </c>
      <c r="U57" s="196">
        <v>24.66</v>
      </c>
      <c r="V57" s="196">
        <v>6.1</v>
      </c>
      <c r="W57" s="196">
        <v>9.82</v>
      </c>
      <c r="X57" s="196">
        <v>37.06</v>
      </c>
      <c r="Y57" s="196">
        <v>0</v>
      </c>
      <c r="Z57">
        <v>0</v>
      </c>
      <c r="AA57" s="196">
        <v>10.9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52.39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74.540000000000006</v>
      </c>
      <c r="AQ57" s="196">
        <v>25.91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537.33000000000004</v>
      </c>
      <c r="M58" s="196">
        <v>27.09</v>
      </c>
      <c r="N58" s="196">
        <v>17.39</v>
      </c>
      <c r="O58" s="196">
        <v>0</v>
      </c>
      <c r="P58" s="196">
        <v>36.97</v>
      </c>
      <c r="Q58" s="196">
        <v>1.92</v>
      </c>
      <c r="R58" s="196">
        <v>12.48</v>
      </c>
      <c r="S58" s="196">
        <v>1.92</v>
      </c>
      <c r="T58" s="196">
        <v>0</v>
      </c>
      <c r="U58" s="196">
        <v>24.66</v>
      </c>
      <c r="V58" s="196">
        <v>6.1</v>
      </c>
      <c r="W58" s="196">
        <v>9.82</v>
      </c>
      <c r="X58" s="196">
        <v>37.06</v>
      </c>
      <c r="Y58" s="196">
        <v>0</v>
      </c>
      <c r="Z58">
        <v>0</v>
      </c>
      <c r="AA58" s="196">
        <v>10.9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52.39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74.540000000000006</v>
      </c>
      <c r="AQ58" s="196">
        <v>25.91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8.98</v>
      </c>
      <c r="L59" s="196">
        <v>546.91999999999996</v>
      </c>
      <c r="M59" s="196">
        <v>27.09</v>
      </c>
      <c r="N59" s="196">
        <v>17.39</v>
      </c>
      <c r="O59" s="196">
        <v>0</v>
      </c>
      <c r="P59" s="196">
        <v>36.97</v>
      </c>
      <c r="Q59" s="196">
        <v>3.11</v>
      </c>
      <c r="R59" s="196">
        <v>12.48</v>
      </c>
      <c r="S59" s="196">
        <v>7.77</v>
      </c>
      <c r="T59" s="196">
        <v>0</v>
      </c>
      <c r="U59" s="196">
        <v>24.66</v>
      </c>
      <c r="V59" s="196">
        <v>6.1</v>
      </c>
      <c r="W59" s="196">
        <v>9.82</v>
      </c>
      <c r="X59" s="196">
        <v>37.06</v>
      </c>
      <c r="Y59" s="196">
        <v>0</v>
      </c>
      <c r="Z59">
        <v>0</v>
      </c>
      <c r="AA59" s="196">
        <v>10.9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69.61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74.540000000000006</v>
      </c>
      <c r="AQ59" s="196">
        <v>25.91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8.98</v>
      </c>
      <c r="L60" s="196">
        <v>555.07000000000005</v>
      </c>
      <c r="M60" s="196">
        <v>27.09</v>
      </c>
      <c r="N60" s="196">
        <v>17.39</v>
      </c>
      <c r="O60" s="196">
        <v>0</v>
      </c>
      <c r="P60" s="196">
        <v>36.97</v>
      </c>
      <c r="Q60" s="196">
        <v>3.11</v>
      </c>
      <c r="R60" s="196">
        <v>12.48</v>
      </c>
      <c r="S60" s="196">
        <v>7.77</v>
      </c>
      <c r="T60" s="196">
        <v>0</v>
      </c>
      <c r="U60" s="196">
        <v>24.66</v>
      </c>
      <c r="V60" s="196">
        <v>6.1</v>
      </c>
      <c r="W60" s="196">
        <v>9.82</v>
      </c>
      <c r="X60" s="196">
        <v>37.06</v>
      </c>
      <c r="Y60" s="196">
        <v>0</v>
      </c>
      <c r="Z60">
        <v>0</v>
      </c>
      <c r="AA60" s="196">
        <v>11.21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69.61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74.540000000000006</v>
      </c>
      <c r="AQ60" s="196">
        <v>25.91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8.98</v>
      </c>
      <c r="L61" s="196">
        <v>555.07000000000005</v>
      </c>
      <c r="M61" s="196">
        <v>27.09</v>
      </c>
      <c r="N61" s="196">
        <v>17.39</v>
      </c>
      <c r="O61" s="196">
        <v>0</v>
      </c>
      <c r="P61" s="196">
        <v>36.97</v>
      </c>
      <c r="Q61" s="196">
        <v>3.11</v>
      </c>
      <c r="R61" s="196">
        <v>10.98</v>
      </c>
      <c r="S61" s="196">
        <v>7.77</v>
      </c>
      <c r="T61" s="196">
        <v>0</v>
      </c>
      <c r="U61" s="196">
        <v>24.66</v>
      </c>
      <c r="V61" s="196">
        <v>6.1</v>
      </c>
      <c r="W61" s="196">
        <v>9.82</v>
      </c>
      <c r="X61" s="196">
        <v>37.06</v>
      </c>
      <c r="Y61" s="196">
        <v>0</v>
      </c>
      <c r="Z61">
        <v>0</v>
      </c>
      <c r="AA61" s="196">
        <v>11.21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69.61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74.540000000000006</v>
      </c>
      <c r="AQ61" s="196">
        <v>25.91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8.98</v>
      </c>
      <c r="L62" s="196">
        <v>555.07000000000005</v>
      </c>
      <c r="M62" s="196">
        <v>27.09</v>
      </c>
      <c r="N62" s="196">
        <v>17.39</v>
      </c>
      <c r="O62" s="196">
        <v>0</v>
      </c>
      <c r="P62" s="196">
        <v>36.97</v>
      </c>
      <c r="Q62" s="196">
        <v>3.11</v>
      </c>
      <c r="R62" s="196">
        <v>12.48</v>
      </c>
      <c r="S62" s="196">
        <v>7.77</v>
      </c>
      <c r="T62" s="196">
        <v>0</v>
      </c>
      <c r="U62" s="196">
        <v>24.66</v>
      </c>
      <c r="V62" s="196">
        <v>6.1</v>
      </c>
      <c r="W62" s="196">
        <v>9.82</v>
      </c>
      <c r="X62" s="196">
        <v>37.06</v>
      </c>
      <c r="Y62" s="196">
        <v>0</v>
      </c>
      <c r="Z62">
        <v>0</v>
      </c>
      <c r="AA62" s="196">
        <v>11.21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74.540000000000006</v>
      </c>
      <c r="AQ62" s="196">
        <v>25.91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8.98</v>
      </c>
      <c r="L63" s="196">
        <v>553.5</v>
      </c>
      <c r="M63" s="196">
        <v>27.09</v>
      </c>
      <c r="N63" s="196">
        <v>17.39</v>
      </c>
      <c r="O63" s="196">
        <v>0</v>
      </c>
      <c r="P63" s="196">
        <v>36.97</v>
      </c>
      <c r="Q63" s="196">
        <v>3.11</v>
      </c>
      <c r="R63" s="196">
        <v>12.48</v>
      </c>
      <c r="S63" s="196">
        <v>7.77</v>
      </c>
      <c r="T63" s="196">
        <v>0</v>
      </c>
      <c r="U63" s="196">
        <v>24.66</v>
      </c>
      <c r="V63" s="196">
        <v>6.1</v>
      </c>
      <c r="W63" s="196">
        <v>9.82</v>
      </c>
      <c r="X63" s="196">
        <v>37.06</v>
      </c>
      <c r="Y63" s="196">
        <v>0</v>
      </c>
      <c r="Z63">
        <v>0</v>
      </c>
      <c r="AA63" s="196">
        <v>11.21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74.540000000000006</v>
      </c>
      <c r="AQ63" s="196">
        <v>25.91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8.98</v>
      </c>
      <c r="L64" s="196">
        <v>555.07000000000005</v>
      </c>
      <c r="M64" s="196">
        <v>27.09</v>
      </c>
      <c r="N64" s="196">
        <v>17.39</v>
      </c>
      <c r="O64" s="196">
        <v>0</v>
      </c>
      <c r="P64" s="196">
        <v>36.97</v>
      </c>
      <c r="Q64" s="196">
        <v>3.11</v>
      </c>
      <c r="R64" s="196">
        <v>12.48</v>
      </c>
      <c r="S64" s="196">
        <v>7.77</v>
      </c>
      <c r="T64" s="196">
        <v>0</v>
      </c>
      <c r="U64" s="196">
        <v>24.66</v>
      </c>
      <c r="V64" s="196">
        <v>6.1</v>
      </c>
      <c r="W64" s="196">
        <v>9.82</v>
      </c>
      <c r="X64" s="196">
        <v>37.06</v>
      </c>
      <c r="Y64" s="196">
        <v>0</v>
      </c>
      <c r="Z64">
        <v>0</v>
      </c>
      <c r="AA64" s="196">
        <v>11.21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74.540000000000006</v>
      </c>
      <c r="AQ64" s="196">
        <v>25.91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8.84</v>
      </c>
      <c r="L65" s="196">
        <v>555.07000000000005</v>
      </c>
      <c r="M65" s="196">
        <v>27.09</v>
      </c>
      <c r="N65" s="196">
        <v>17.39</v>
      </c>
      <c r="O65" s="196">
        <v>0</v>
      </c>
      <c r="P65" s="196">
        <v>36.97</v>
      </c>
      <c r="Q65" s="196">
        <v>3.11</v>
      </c>
      <c r="R65" s="196">
        <v>12.48</v>
      </c>
      <c r="S65" s="196">
        <v>7.77</v>
      </c>
      <c r="T65" s="196">
        <v>0</v>
      </c>
      <c r="U65" s="196">
        <v>24.66</v>
      </c>
      <c r="V65" s="196">
        <v>6.1</v>
      </c>
      <c r="W65" s="196">
        <v>9.82</v>
      </c>
      <c r="X65" s="196">
        <v>37.06</v>
      </c>
      <c r="Y65" s="196">
        <v>0</v>
      </c>
      <c r="Z65">
        <v>0</v>
      </c>
      <c r="AA65" s="196">
        <v>11.21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74.540000000000006</v>
      </c>
      <c r="AQ65" s="196">
        <v>25.91</v>
      </c>
      <c r="AR65" s="196">
        <v>23.3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8.9700000000000006</v>
      </c>
      <c r="L66" s="196">
        <v>555.07000000000005</v>
      </c>
      <c r="M66" s="196">
        <v>27.09</v>
      </c>
      <c r="N66" s="196">
        <v>17.39</v>
      </c>
      <c r="O66" s="196">
        <v>0</v>
      </c>
      <c r="P66" s="196">
        <v>36.97</v>
      </c>
      <c r="Q66" s="196">
        <v>3.11</v>
      </c>
      <c r="R66" s="196">
        <v>12.48</v>
      </c>
      <c r="S66" s="196">
        <v>7.77</v>
      </c>
      <c r="T66" s="196">
        <v>0</v>
      </c>
      <c r="U66" s="196">
        <v>24.66</v>
      </c>
      <c r="V66" s="196">
        <v>6.1</v>
      </c>
      <c r="W66" s="196">
        <v>9.82</v>
      </c>
      <c r="X66" s="196">
        <v>37.06</v>
      </c>
      <c r="Y66" s="196">
        <v>0</v>
      </c>
      <c r="Z66">
        <v>0</v>
      </c>
      <c r="AA66" s="196">
        <v>11.21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74.540000000000006</v>
      </c>
      <c r="AQ66" s="196">
        <v>25.91</v>
      </c>
      <c r="AR66" s="196">
        <v>21.05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8.9700000000000006</v>
      </c>
      <c r="L67" s="196">
        <v>555.07000000000005</v>
      </c>
      <c r="M67" s="196">
        <v>27.09</v>
      </c>
      <c r="N67" s="196">
        <v>17.39</v>
      </c>
      <c r="O67" s="196">
        <v>0</v>
      </c>
      <c r="P67" s="196">
        <v>36.97</v>
      </c>
      <c r="Q67" s="196">
        <v>3.11</v>
      </c>
      <c r="R67" s="196">
        <v>12.48</v>
      </c>
      <c r="S67" s="196">
        <v>7.77</v>
      </c>
      <c r="T67" s="196">
        <v>0</v>
      </c>
      <c r="U67" s="196">
        <v>24.66</v>
      </c>
      <c r="V67" s="196">
        <v>6.1</v>
      </c>
      <c r="W67" s="196">
        <v>9.82</v>
      </c>
      <c r="X67" s="196">
        <v>37.06</v>
      </c>
      <c r="Y67" s="196">
        <v>0</v>
      </c>
      <c r="Z67">
        <v>0</v>
      </c>
      <c r="AA67" s="196">
        <v>10.9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74.540000000000006</v>
      </c>
      <c r="AQ67" s="196">
        <v>25.91</v>
      </c>
      <c r="AR67" s="196">
        <v>15.09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8.9700000000000006</v>
      </c>
      <c r="L68" s="196">
        <v>555.07000000000005</v>
      </c>
      <c r="M68" s="196">
        <v>27.09</v>
      </c>
      <c r="N68" s="196">
        <v>17.39</v>
      </c>
      <c r="O68" s="196">
        <v>0</v>
      </c>
      <c r="P68" s="196">
        <v>36.97</v>
      </c>
      <c r="Q68" s="196">
        <v>3.11</v>
      </c>
      <c r="R68" s="196">
        <v>12.48</v>
      </c>
      <c r="S68" s="196">
        <v>7.77</v>
      </c>
      <c r="T68" s="196">
        <v>0</v>
      </c>
      <c r="U68" s="196">
        <v>24.66</v>
      </c>
      <c r="V68" s="196">
        <v>6.1</v>
      </c>
      <c r="W68" s="196">
        <v>9.82</v>
      </c>
      <c r="X68" s="196">
        <v>37.06</v>
      </c>
      <c r="Y68" s="196">
        <v>0</v>
      </c>
      <c r="Z68">
        <v>0</v>
      </c>
      <c r="AA68" s="196">
        <v>10.9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74.540000000000006</v>
      </c>
      <c r="AQ68" s="196">
        <v>25.91</v>
      </c>
      <c r="AR68" s="196">
        <v>4.22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8.9700000000000006</v>
      </c>
      <c r="L69" s="196">
        <v>555.07000000000005</v>
      </c>
      <c r="M69" s="196">
        <v>27.09</v>
      </c>
      <c r="N69" s="196">
        <v>17.39</v>
      </c>
      <c r="O69" s="196">
        <v>0</v>
      </c>
      <c r="P69" s="196">
        <v>36.97</v>
      </c>
      <c r="Q69" s="196">
        <v>3.11</v>
      </c>
      <c r="R69" s="196">
        <v>12.48</v>
      </c>
      <c r="S69" s="196">
        <v>7.77</v>
      </c>
      <c r="T69" s="196">
        <v>0</v>
      </c>
      <c r="U69" s="196">
        <v>24.66</v>
      </c>
      <c r="V69" s="196">
        <v>6.1</v>
      </c>
      <c r="W69" s="196">
        <v>9.82</v>
      </c>
      <c r="X69" s="196">
        <v>37.06</v>
      </c>
      <c r="Y69" s="196">
        <v>0</v>
      </c>
      <c r="Z69">
        <v>0</v>
      </c>
      <c r="AA69" s="196">
        <v>10.9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74.540000000000006</v>
      </c>
      <c r="AQ69" s="196">
        <v>25.91</v>
      </c>
      <c r="AR69" s="196">
        <v>1.48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8.9700000000000006</v>
      </c>
      <c r="L70" s="196">
        <v>555.07000000000005</v>
      </c>
      <c r="M70" s="196">
        <v>27.09</v>
      </c>
      <c r="N70" s="196">
        <v>17.39</v>
      </c>
      <c r="O70" s="196">
        <v>0</v>
      </c>
      <c r="P70" s="196">
        <v>36.97</v>
      </c>
      <c r="Q70" s="196">
        <v>3.11</v>
      </c>
      <c r="R70" s="196">
        <v>12.48</v>
      </c>
      <c r="S70" s="196">
        <v>7.77</v>
      </c>
      <c r="T70" s="196">
        <v>0</v>
      </c>
      <c r="U70" s="196">
        <v>24.66</v>
      </c>
      <c r="V70" s="196">
        <v>6.1</v>
      </c>
      <c r="W70" s="196">
        <v>9.82</v>
      </c>
      <c r="X70" s="196">
        <v>37.06</v>
      </c>
      <c r="Y70" s="196">
        <v>0</v>
      </c>
      <c r="Z70">
        <v>0</v>
      </c>
      <c r="AA70" s="196">
        <v>10.9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74.540000000000006</v>
      </c>
      <c r="AQ70" s="196">
        <v>25.91</v>
      </c>
      <c r="AR70" s="196">
        <v>0.51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8.9700000000000006</v>
      </c>
      <c r="L71" s="196">
        <v>553.5</v>
      </c>
      <c r="M71" s="196">
        <v>27.09</v>
      </c>
      <c r="N71" s="196">
        <v>17.39</v>
      </c>
      <c r="O71" s="196">
        <v>0</v>
      </c>
      <c r="P71" s="196">
        <v>36.97</v>
      </c>
      <c r="Q71" s="196">
        <v>3.11</v>
      </c>
      <c r="R71" s="196">
        <v>12.48</v>
      </c>
      <c r="S71" s="196">
        <v>7.77</v>
      </c>
      <c r="T71" s="196">
        <v>0</v>
      </c>
      <c r="U71" s="196">
        <v>24.66</v>
      </c>
      <c r="V71" s="196">
        <v>6.1</v>
      </c>
      <c r="W71" s="196">
        <v>9.82</v>
      </c>
      <c r="X71" s="196">
        <v>37.06</v>
      </c>
      <c r="Y71" s="196">
        <v>0</v>
      </c>
      <c r="Z71">
        <v>0</v>
      </c>
      <c r="AA71" s="196">
        <v>10.9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74.540000000000006</v>
      </c>
      <c r="AQ71" s="196">
        <v>25.91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8.9700000000000006</v>
      </c>
      <c r="L72" s="196">
        <v>555.07000000000005</v>
      </c>
      <c r="M72" s="196">
        <v>27.09</v>
      </c>
      <c r="N72" s="196">
        <v>17.39</v>
      </c>
      <c r="O72" s="196">
        <v>0</v>
      </c>
      <c r="P72" s="196">
        <v>36.97</v>
      </c>
      <c r="Q72" s="196">
        <v>3.11</v>
      </c>
      <c r="R72" s="196">
        <v>12.48</v>
      </c>
      <c r="S72" s="196">
        <v>7.77</v>
      </c>
      <c r="T72" s="196">
        <v>0</v>
      </c>
      <c r="U72" s="196">
        <v>24.66</v>
      </c>
      <c r="V72" s="196">
        <v>6.1</v>
      </c>
      <c r="W72" s="196">
        <v>9.82</v>
      </c>
      <c r="X72" s="196">
        <v>37.06</v>
      </c>
      <c r="Y72" s="196">
        <v>0</v>
      </c>
      <c r="Z72">
        <v>0</v>
      </c>
      <c r="AA72" s="196">
        <v>10.9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74.540000000000006</v>
      </c>
      <c r="AQ72" s="196">
        <v>25.91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8.9700000000000006</v>
      </c>
      <c r="L73" s="196">
        <v>555.07000000000005</v>
      </c>
      <c r="M73" s="196">
        <v>27.09</v>
      </c>
      <c r="N73" s="196">
        <v>17.39</v>
      </c>
      <c r="O73" s="196">
        <v>0</v>
      </c>
      <c r="P73" s="196">
        <v>36.97</v>
      </c>
      <c r="Q73" s="196">
        <v>3.11</v>
      </c>
      <c r="R73" s="196">
        <v>12.48</v>
      </c>
      <c r="S73" s="196">
        <v>7.77</v>
      </c>
      <c r="T73" s="196">
        <v>0</v>
      </c>
      <c r="U73" s="196">
        <v>24.66</v>
      </c>
      <c r="V73" s="196">
        <v>6.1</v>
      </c>
      <c r="W73" s="196">
        <v>9.82</v>
      </c>
      <c r="X73" s="196">
        <v>37.06</v>
      </c>
      <c r="Y73" s="196">
        <v>0</v>
      </c>
      <c r="Z73">
        <v>0</v>
      </c>
      <c r="AA73" s="196">
        <v>10.9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74.540000000000006</v>
      </c>
      <c r="AQ73" s="196">
        <v>25.91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8.9700000000000006</v>
      </c>
      <c r="L74" s="196">
        <v>555.07000000000005</v>
      </c>
      <c r="M74" s="196">
        <v>27.09</v>
      </c>
      <c r="N74" s="196">
        <v>17.39</v>
      </c>
      <c r="O74" s="196">
        <v>0</v>
      </c>
      <c r="P74" s="196">
        <v>36.97</v>
      </c>
      <c r="Q74" s="196">
        <v>3.11</v>
      </c>
      <c r="R74" s="196">
        <v>12.48</v>
      </c>
      <c r="S74" s="196">
        <v>7.77</v>
      </c>
      <c r="T74" s="196">
        <v>0</v>
      </c>
      <c r="U74" s="196">
        <v>24.66</v>
      </c>
      <c r="V74" s="196">
        <v>6.1</v>
      </c>
      <c r="W74" s="196">
        <v>9.82</v>
      </c>
      <c r="X74" s="196">
        <v>37.06</v>
      </c>
      <c r="Y74" s="196">
        <v>0</v>
      </c>
      <c r="Z74">
        <v>0</v>
      </c>
      <c r="AA74" s="196">
        <v>10.9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74.540000000000006</v>
      </c>
      <c r="AQ74" s="196">
        <v>25.91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8.9700000000000006</v>
      </c>
      <c r="L75" s="196">
        <v>555.07000000000005</v>
      </c>
      <c r="M75" s="196">
        <v>27.09</v>
      </c>
      <c r="N75" s="196">
        <v>17.39</v>
      </c>
      <c r="O75" s="196">
        <v>0</v>
      </c>
      <c r="P75" s="196">
        <v>36.97</v>
      </c>
      <c r="Q75" s="196">
        <v>3.11</v>
      </c>
      <c r="R75" s="196">
        <v>12.48</v>
      </c>
      <c r="S75" s="196">
        <v>7.77</v>
      </c>
      <c r="T75" s="196">
        <v>0</v>
      </c>
      <c r="U75" s="196">
        <v>24.66</v>
      </c>
      <c r="V75" s="196">
        <v>6.1</v>
      </c>
      <c r="W75" s="196">
        <v>9.82</v>
      </c>
      <c r="X75" s="196">
        <v>37.06</v>
      </c>
      <c r="Y75" s="196">
        <v>0</v>
      </c>
      <c r="Z75">
        <v>0</v>
      </c>
      <c r="AA75" s="196">
        <v>10.9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74.540000000000006</v>
      </c>
      <c r="AQ75" s="196">
        <v>25.91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8.9700000000000006</v>
      </c>
      <c r="L76" s="196">
        <v>555.07000000000005</v>
      </c>
      <c r="M76" s="196">
        <v>27.09</v>
      </c>
      <c r="N76" s="196">
        <v>17.39</v>
      </c>
      <c r="O76" s="196">
        <v>0</v>
      </c>
      <c r="P76" s="196">
        <v>36.97</v>
      </c>
      <c r="Q76" s="196">
        <v>3.11</v>
      </c>
      <c r="R76" s="196">
        <v>12.48</v>
      </c>
      <c r="S76" s="196">
        <v>7.77</v>
      </c>
      <c r="T76" s="196">
        <v>0</v>
      </c>
      <c r="U76" s="196">
        <v>24.66</v>
      </c>
      <c r="V76" s="196">
        <v>6.1</v>
      </c>
      <c r="W76" s="196">
        <v>9.82</v>
      </c>
      <c r="X76" s="196">
        <v>37.06</v>
      </c>
      <c r="Y76" s="196">
        <v>0</v>
      </c>
      <c r="Z76">
        <v>0</v>
      </c>
      <c r="AA76" s="196">
        <v>10.9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74.540000000000006</v>
      </c>
      <c r="AQ76" s="196">
        <v>25.91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8.9700000000000006</v>
      </c>
      <c r="L77" s="196">
        <v>555.07000000000005</v>
      </c>
      <c r="M77" s="196">
        <v>27.09</v>
      </c>
      <c r="N77" s="196">
        <v>17.39</v>
      </c>
      <c r="O77" s="196">
        <v>0</v>
      </c>
      <c r="P77" s="196">
        <v>36.97</v>
      </c>
      <c r="Q77" s="196">
        <v>3.11</v>
      </c>
      <c r="R77" s="196">
        <v>12.48</v>
      </c>
      <c r="S77" s="196">
        <v>7.77</v>
      </c>
      <c r="T77" s="196">
        <v>0</v>
      </c>
      <c r="U77" s="196">
        <v>24.66</v>
      </c>
      <c r="V77" s="196">
        <v>6.1</v>
      </c>
      <c r="W77" s="196">
        <v>9.82</v>
      </c>
      <c r="X77" s="196">
        <v>37.06</v>
      </c>
      <c r="Y77" s="196">
        <v>0</v>
      </c>
      <c r="Z77">
        <v>0</v>
      </c>
      <c r="AA77" s="196">
        <v>10.9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74.540000000000006</v>
      </c>
      <c r="AQ77" s="196">
        <v>25.91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8.9700000000000006</v>
      </c>
      <c r="L78" s="196">
        <v>555.07000000000005</v>
      </c>
      <c r="M78" s="196">
        <v>27.09</v>
      </c>
      <c r="N78" s="196">
        <v>17.39</v>
      </c>
      <c r="O78" s="196">
        <v>0</v>
      </c>
      <c r="P78" s="196">
        <v>36.97</v>
      </c>
      <c r="Q78" s="196">
        <v>3.11</v>
      </c>
      <c r="R78" s="196">
        <v>12.48</v>
      </c>
      <c r="S78" s="196">
        <v>7.77</v>
      </c>
      <c r="T78" s="196">
        <v>0</v>
      </c>
      <c r="U78" s="196">
        <v>24.66</v>
      </c>
      <c r="V78" s="196">
        <v>6.1</v>
      </c>
      <c r="W78" s="196">
        <v>9.82</v>
      </c>
      <c r="X78" s="196">
        <v>37.06</v>
      </c>
      <c r="Y78" s="196">
        <v>0</v>
      </c>
      <c r="Z78">
        <v>0</v>
      </c>
      <c r="AA78" s="196">
        <v>10.9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74.540000000000006</v>
      </c>
      <c r="AQ78" s="196">
        <v>25.91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8.9700000000000006</v>
      </c>
      <c r="L79" s="196">
        <v>555.07000000000005</v>
      </c>
      <c r="M79" s="196">
        <v>27.09</v>
      </c>
      <c r="N79" s="196">
        <v>17.39</v>
      </c>
      <c r="O79" s="196">
        <v>0</v>
      </c>
      <c r="P79" s="196">
        <v>36.97</v>
      </c>
      <c r="Q79" s="196">
        <v>3.11</v>
      </c>
      <c r="R79" s="196">
        <v>12.48</v>
      </c>
      <c r="S79" s="196">
        <v>7.77</v>
      </c>
      <c r="T79" s="196">
        <v>0</v>
      </c>
      <c r="U79" s="196">
        <v>24.66</v>
      </c>
      <c r="V79" s="196">
        <v>6.1</v>
      </c>
      <c r="W79" s="196">
        <v>9.82</v>
      </c>
      <c r="X79" s="196">
        <v>37.06</v>
      </c>
      <c r="Y79" s="196">
        <v>0</v>
      </c>
      <c r="Z79">
        <v>0</v>
      </c>
      <c r="AA79" s="196">
        <v>10.9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74.540000000000006</v>
      </c>
      <c r="AQ79" s="196">
        <v>25.91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8.9700000000000006</v>
      </c>
      <c r="L80" s="196">
        <v>555.07000000000005</v>
      </c>
      <c r="M80" s="196">
        <v>27.09</v>
      </c>
      <c r="N80" s="196">
        <v>17.39</v>
      </c>
      <c r="O80" s="196">
        <v>0</v>
      </c>
      <c r="P80" s="196">
        <v>36.97</v>
      </c>
      <c r="Q80" s="196">
        <v>3.11</v>
      </c>
      <c r="R80" s="196">
        <v>12.48</v>
      </c>
      <c r="S80" s="196">
        <v>7.77</v>
      </c>
      <c r="T80" s="196">
        <v>0</v>
      </c>
      <c r="U80" s="196">
        <v>24.66</v>
      </c>
      <c r="V80" s="196">
        <v>6.1</v>
      </c>
      <c r="W80" s="196">
        <v>9.82</v>
      </c>
      <c r="X80" s="196">
        <v>37.06</v>
      </c>
      <c r="Y80" s="196">
        <v>0</v>
      </c>
      <c r="Z80">
        <v>0</v>
      </c>
      <c r="AA80" s="196">
        <v>10.9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74.540000000000006</v>
      </c>
      <c r="AQ80" s="196">
        <v>25.91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8.9700000000000006</v>
      </c>
      <c r="L81" s="196">
        <v>555.07000000000005</v>
      </c>
      <c r="M81" s="196">
        <v>27.09</v>
      </c>
      <c r="N81" s="196">
        <v>17.39</v>
      </c>
      <c r="O81" s="196">
        <v>0</v>
      </c>
      <c r="P81" s="196">
        <v>36.97</v>
      </c>
      <c r="Q81" s="196">
        <v>3.11</v>
      </c>
      <c r="R81" s="196">
        <v>12.48</v>
      </c>
      <c r="S81" s="196">
        <v>7.77</v>
      </c>
      <c r="T81" s="196">
        <v>0</v>
      </c>
      <c r="U81" s="196">
        <v>24.66</v>
      </c>
      <c r="V81" s="196">
        <v>6.1</v>
      </c>
      <c r="W81" s="196">
        <v>9.82</v>
      </c>
      <c r="X81" s="196">
        <v>37.06</v>
      </c>
      <c r="Y81" s="196">
        <v>0</v>
      </c>
      <c r="Z81">
        <v>0</v>
      </c>
      <c r="AA81" s="196">
        <v>10.9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74.540000000000006</v>
      </c>
      <c r="AQ81" s="196">
        <v>25.91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8.9700000000000006</v>
      </c>
      <c r="L82" s="196">
        <v>555.07000000000005</v>
      </c>
      <c r="M82" s="196">
        <v>27.09</v>
      </c>
      <c r="N82" s="196">
        <v>17.39</v>
      </c>
      <c r="O82" s="196">
        <v>0</v>
      </c>
      <c r="P82" s="196">
        <v>36.97</v>
      </c>
      <c r="Q82" s="196">
        <v>3.11</v>
      </c>
      <c r="R82" s="196">
        <v>12.48</v>
      </c>
      <c r="S82" s="196">
        <v>7.77</v>
      </c>
      <c r="T82" s="196">
        <v>0</v>
      </c>
      <c r="U82" s="196">
        <v>24.66</v>
      </c>
      <c r="V82" s="196">
        <v>6.1</v>
      </c>
      <c r="W82" s="196">
        <v>9.82</v>
      </c>
      <c r="X82" s="196">
        <v>37.06</v>
      </c>
      <c r="Y82" s="196">
        <v>0</v>
      </c>
      <c r="Z82">
        <v>0</v>
      </c>
      <c r="AA82" s="196">
        <v>10.9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74.540000000000006</v>
      </c>
      <c r="AQ82" s="196">
        <v>25.91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8.9700000000000006</v>
      </c>
      <c r="L83" s="196">
        <v>555.07000000000005</v>
      </c>
      <c r="M83" s="196">
        <v>27.09</v>
      </c>
      <c r="N83" s="196">
        <v>17.39</v>
      </c>
      <c r="O83" s="196">
        <v>0</v>
      </c>
      <c r="P83" s="196">
        <v>36.97</v>
      </c>
      <c r="Q83" s="196">
        <v>3.11</v>
      </c>
      <c r="R83" s="196">
        <v>12.48</v>
      </c>
      <c r="S83" s="196">
        <v>7.77</v>
      </c>
      <c r="T83" s="196">
        <v>0</v>
      </c>
      <c r="U83" s="196">
        <v>23.98</v>
      </c>
      <c r="V83" s="196">
        <v>6.1</v>
      </c>
      <c r="W83" s="196">
        <v>9.82</v>
      </c>
      <c r="X83" s="196">
        <v>37.06</v>
      </c>
      <c r="Y83" s="196">
        <v>0</v>
      </c>
      <c r="Z83">
        <v>0</v>
      </c>
      <c r="AA83" s="196">
        <v>10.9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74.540000000000006</v>
      </c>
      <c r="AQ83" s="196">
        <v>25.91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8.9700000000000006</v>
      </c>
      <c r="L84" s="196">
        <v>555.07000000000005</v>
      </c>
      <c r="M84" s="196">
        <v>27.09</v>
      </c>
      <c r="N84" s="196">
        <v>17.39</v>
      </c>
      <c r="O84" s="196">
        <v>0</v>
      </c>
      <c r="P84" s="196">
        <v>36.97</v>
      </c>
      <c r="Q84" s="196">
        <v>3.11</v>
      </c>
      <c r="R84" s="196">
        <v>12.48</v>
      </c>
      <c r="S84" s="196">
        <v>7.77</v>
      </c>
      <c r="T84" s="196">
        <v>0</v>
      </c>
      <c r="U84" s="196">
        <v>23.32</v>
      </c>
      <c r="V84" s="196">
        <v>6.1</v>
      </c>
      <c r="W84" s="196">
        <v>9.82</v>
      </c>
      <c r="X84" s="196">
        <v>37.06</v>
      </c>
      <c r="Y84" s="196">
        <v>0</v>
      </c>
      <c r="Z84">
        <v>0</v>
      </c>
      <c r="AA84" s="196">
        <v>10.9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74.540000000000006</v>
      </c>
      <c r="AQ84" s="196">
        <v>25.91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8.9700000000000006</v>
      </c>
      <c r="L85" s="196">
        <v>555.07000000000005</v>
      </c>
      <c r="M85" s="196">
        <v>27.09</v>
      </c>
      <c r="N85" s="196">
        <v>17.39</v>
      </c>
      <c r="O85" s="196">
        <v>0</v>
      </c>
      <c r="P85" s="196">
        <v>36.97</v>
      </c>
      <c r="Q85" s="196">
        <v>3.11</v>
      </c>
      <c r="R85" s="196">
        <v>12.48</v>
      </c>
      <c r="S85" s="196">
        <v>7.77</v>
      </c>
      <c r="T85" s="196">
        <v>0</v>
      </c>
      <c r="U85" s="196">
        <v>22.65</v>
      </c>
      <c r="V85" s="196">
        <v>6.1</v>
      </c>
      <c r="W85" s="196">
        <v>9.82</v>
      </c>
      <c r="X85" s="196">
        <v>37.06</v>
      </c>
      <c r="Y85" s="196">
        <v>0</v>
      </c>
      <c r="Z85">
        <v>0</v>
      </c>
      <c r="AA85" s="196">
        <v>10.9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74.540000000000006</v>
      </c>
      <c r="AQ85" s="196">
        <v>25.91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8.98</v>
      </c>
      <c r="L86" s="196">
        <v>518.13</v>
      </c>
      <c r="M86" s="196">
        <v>27.09</v>
      </c>
      <c r="N86" s="196">
        <v>17.39</v>
      </c>
      <c r="O86" s="196">
        <v>0</v>
      </c>
      <c r="P86" s="196">
        <v>36.97</v>
      </c>
      <c r="Q86" s="196">
        <v>3.11</v>
      </c>
      <c r="R86" s="196">
        <v>12.48</v>
      </c>
      <c r="S86" s="196">
        <v>7.77</v>
      </c>
      <c r="T86" s="196">
        <v>0</v>
      </c>
      <c r="U86" s="196">
        <v>22.02</v>
      </c>
      <c r="V86" s="196">
        <v>6.1</v>
      </c>
      <c r="W86" s="196">
        <v>9.82</v>
      </c>
      <c r="X86" s="196">
        <v>37.06</v>
      </c>
      <c r="Y86" s="196">
        <v>0</v>
      </c>
      <c r="Z86">
        <v>0</v>
      </c>
      <c r="AA86" s="196">
        <v>10.9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74.540000000000006</v>
      </c>
      <c r="AQ86" s="196">
        <v>25.91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431.78</v>
      </c>
      <c r="M87" s="196">
        <v>27.09</v>
      </c>
      <c r="N87" s="196">
        <v>17.39</v>
      </c>
      <c r="O87" s="196">
        <v>0</v>
      </c>
      <c r="P87" s="196">
        <v>36.97</v>
      </c>
      <c r="Q87" s="196">
        <v>1.92</v>
      </c>
      <c r="R87" s="196">
        <v>12.48</v>
      </c>
      <c r="S87" s="196">
        <v>1.92</v>
      </c>
      <c r="T87" s="196">
        <v>0</v>
      </c>
      <c r="U87" s="196">
        <v>20.54</v>
      </c>
      <c r="V87" s="196">
        <v>6.1</v>
      </c>
      <c r="W87" s="196">
        <v>9.82</v>
      </c>
      <c r="X87" s="196">
        <v>37.06</v>
      </c>
      <c r="Y87" s="196">
        <v>0</v>
      </c>
      <c r="Z87">
        <v>0</v>
      </c>
      <c r="AA87" s="196">
        <v>10.9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58.52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74.540000000000006</v>
      </c>
      <c r="AQ87" s="196">
        <v>25.91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366.53</v>
      </c>
      <c r="M88" s="196">
        <v>27.09</v>
      </c>
      <c r="N88" s="196">
        <v>17.39</v>
      </c>
      <c r="O88" s="196">
        <v>0</v>
      </c>
      <c r="P88" s="196">
        <v>36.97</v>
      </c>
      <c r="Q88" s="196">
        <v>1.92</v>
      </c>
      <c r="R88" s="196">
        <v>12.48</v>
      </c>
      <c r="S88" s="196">
        <v>1.92</v>
      </c>
      <c r="T88" s="196">
        <v>0</v>
      </c>
      <c r="U88" s="196">
        <v>20.54</v>
      </c>
      <c r="V88" s="196">
        <v>6.1</v>
      </c>
      <c r="W88" s="196">
        <v>9.82</v>
      </c>
      <c r="X88" s="196">
        <v>37.06</v>
      </c>
      <c r="Y88" s="196">
        <v>0</v>
      </c>
      <c r="Z88">
        <v>0</v>
      </c>
      <c r="AA88" s="196">
        <v>10.9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58.52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74.540000000000006</v>
      </c>
      <c r="AQ88" s="196">
        <v>25.91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366.53</v>
      </c>
      <c r="M89" s="196">
        <v>27.09</v>
      </c>
      <c r="N89" s="196">
        <v>17.39</v>
      </c>
      <c r="O89" s="196">
        <v>0</v>
      </c>
      <c r="P89" s="196">
        <v>36.97</v>
      </c>
      <c r="Q89" s="196">
        <v>1.92</v>
      </c>
      <c r="R89" s="196">
        <v>12.48</v>
      </c>
      <c r="S89" s="196">
        <v>1.92</v>
      </c>
      <c r="T89" s="196">
        <v>0</v>
      </c>
      <c r="U89" s="196">
        <v>20.54</v>
      </c>
      <c r="V89" s="196">
        <v>6.1</v>
      </c>
      <c r="W89" s="196">
        <v>9.82</v>
      </c>
      <c r="X89" s="196">
        <v>37.06</v>
      </c>
      <c r="Y89" s="196">
        <v>0</v>
      </c>
      <c r="Z89">
        <v>0</v>
      </c>
      <c r="AA89" s="196">
        <v>10.9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58.52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74.540000000000006</v>
      </c>
      <c r="AQ89" s="196">
        <v>25.91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366.53</v>
      </c>
      <c r="M90" s="196">
        <v>27.09</v>
      </c>
      <c r="N90" s="196">
        <v>17.39</v>
      </c>
      <c r="O90" s="196">
        <v>0</v>
      </c>
      <c r="P90" s="196">
        <v>36.97</v>
      </c>
      <c r="Q90" s="196">
        <v>1.92</v>
      </c>
      <c r="R90" s="196">
        <v>12.75</v>
      </c>
      <c r="S90" s="196">
        <v>1.92</v>
      </c>
      <c r="T90" s="196">
        <v>0</v>
      </c>
      <c r="U90" s="196">
        <v>20.54</v>
      </c>
      <c r="V90" s="196">
        <v>6.1</v>
      </c>
      <c r="W90" s="196">
        <v>9.82</v>
      </c>
      <c r="X90" s="196">
        <v>37.06</v>
      </c>
      <c r="Y90" s="196">
        <v>0</v>
      </c>
      <c r="Z90">
        <v>0</v>
      </c>
      <c r="AA90" s="196">
        <v>10.9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58.52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74.540000000000006</v>
      </c>
      <c r="AQ90" s="196">
        <v>25.91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305.13</v>
      </c>
      <c r="M91" s="196">
        <v>27.09</v>
      </c>
      <c r="N91" s="196">
        <v>17.39</v>
      </c>
      <c r="O91" s="196">
        <v>0</v>
      </c>
      <c r="P91" s="196">
        <v>36.97</v>
      </c>
      <c r="Q91" s="196">
        <v>1.92</v>
      </c>
      <c r="R91" s="196">
        <v>12.28</v>
      </c>
      <c r="S91" s="196">
        <v>1.92</v>
      </c>
      <c r="T91" s="196">
        <v>0</v>
      </c>
      <c r="U91" s="196">
        <v>20.54</v>
      </c>
      <c r="V91" s="196">
        <v>6.1</v>
      </c>
      <c r="W91" s="196">
        <v>9.82</v>
      </c>
      <c r="X91" s="196">
        <v>37.06</v>
      </c>
      <c r="Y91" s="196">
        <v>0</v>
      </c>
      <c r="Z91">
        <v>0</v>
      </c>
      <c r="AA91" s="196">
        <v>10.9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74.55</v>
      </c>
      <c r="AQ91" s="196">
        <v>25.91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305.13</v>
      </c>
      <c r="M92" s="196">
        <v>27.09</v>
      </c>
      <c r="N92" s="196">
        <v>17.39</v>
      </c>
      <c r="O92" s="196">
        <v>0</v>
      </c>
      <c r="P92" s="196">
        <v>36.97</v>
      </c>
      <c r="Q92" s="196">
        <v>1.92</v>
      </c>
      <c r="R92" s="196">
        <v>12.48</v>
      </c>
      <c r="S92" s="196">
        <v>1.92</v>
      </c>
      <c r="T92" s="196">
        <v>0</v>
      </c>
      <c r="U92" s="196">
        <v>20.54</v>
      </c>
      <c r="V92" s="196">
        <v>6.1</v>
      </c>
      <c r="W92" s="196">
        <v>9.82</v>
      </c>
      <c r="X92" s="196">
        <v>37.06</v>
      </c>
      <c r="Y92" s="196">
        <v>0</v>
      </c>
      <c r="Z92">
        <v>0</v>
      </c>
      <c r="AA92" s="196">
        <v>10.9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74.55</v>
      </c>
      <c r="AQ92" s="196">
        <v>25.91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305.13</v>
      </c>
      <c r="M93" s="196">
        <v>27.09</v>
      </c>
      <c r="N93" s="196">
        <v>17.39</v>
      </c>
      <c r="O93" s="196">
        <v>0</v>
      </c>
      <c r="P93" s="196">
        <v>36.97</v>
      </c>
      <c r="Q93" s="196">
        <v>1.92</v>
      </c>
      <c r="R93" s="196">
        <v>12.48</v>
      </c>
      <c r="S93" s="196">
        <v>1.92</v>
      </c>
      <c r="T93" s="196">
        <v>0</v>
      </c>
      <c r="U93" s="196">
        <v>20.54</v>
      </c>
      <c r="V93" s="196">
        <v>6.1</v>
      </c>
      <c r="W93" s="196">
        <v>9.83</v>
      </c>
      <c r="X93" s="196">
        <v>37.35</v>
      </c>
      <c r="Y93" s="196">
        <v>0</v>
      </c>
      <c r="Z93">
        <v>0</v>
      </c>
      <c r="AA93" s="196">
        <v>10.9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74.55</v>
      </c>
      <c r="AQ93" s="196">
        <v>25.91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305.13</v>
      </c>
      <c r="M94" s="196">
        <v>27.09</v>
      </c>
      <c r="N94" s="196">
        <v>17.39</v>
      </c>
      <c r="O94" s="196">
        <v>0</v>
      </c>
      <c r="P94" s="196">
        <v>36.97</v>
      </c>
      <c r="Q94" s="196">
        <v>1.92</v>
      </c>
      <c r="R94" s="196">
        <v>12.48</v>
      </c>
      <c r="S94" s="196">
        <v>1.92</v>
      </c>
      <c r="T94" s="196">
        <v>0</v>
      </c>
      <c r="U94" s="196">
        <v>20.54</v>
      </c>
      <c r="V94" s="196">
        <v>6.1</v>
      </c>
      <c r="W94" s="196">
        <v>9.83</v>
      </c>
      <c r="X94" s="196">
        <v>37.049999999999997</v>
      </c>
      <c r="Y94" s="196">
        <v>0</v>
      </c>
      <c r="Z94">
        <v>0</v>
      </c>
      <c r="AA94" s="196">
        <v>10.9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74.55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305.13</v>
      </c>
      <c r="M95" s="196">
        <v>27.09</v>
      </c>
      <c r="N95" s="196">
        <v>17.39</v>
      </c>
      <c r="O95" s="196">
        <v>0</v>
      </c>
      <c r="P95" s="196">
        <v>36.97</v>
      </c>
      <c r="Q95" s="196">
        <v>1.92</v>
      </c>
      <c r="R95" s="196">
        <v>3.46</v>
      </c>
      <c r="S95" s="196">
        <v>1.92</v>
      </c>
      <c r="T95" s="196">
        <v>0</v>
      </c>
      <c r="U95" s="196">
        <v>20.54</v>
      </c>
      <c r="V95" s="196">
        <v>1.92</v>
      </c>
      <c r="W95" s="196">
        <v>9.83</v>
      </c>
      <c r="X95" s="196">
        <v>37.06</v>
      </c>
      <c r="Y95" s="196">
        <v>0</v>
      </c>
      <c r="Z95">
        <v>0</v>
      </c>
      <c r="AA95" s="196">
        <v>10.9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74.55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305.12</v>
      </c>
      <c r="M96" s="196">
        <v>27.09</v>
      </c>
      <c r="N96" s="196">
        <v>17.39</v>
      </c>
      <c r="O96" s="196">
        <v>0</v>
      </c>
      <c r="P96" s="196">
        <v>36.97</v>
      </c>
      <c r="Q96" s="196">
        <v>1.92</v>
      </c>
      <c r="R96" s="196">
        <v>2.52</v>
      </c>
      <c r="S96" s="196">
        <v>1.92</v>
      </c>
      <c r="T96" s="196">
        <v>0</v>
      </c>
      <c r="U96" s="196">
        <v>20.54</v>
      </c>
      <c r="V96" s="196">
        <v>1.92</v>
      </c>
      <c r="W96" s="196">
        <v>9.83</v>
      </c>
      <c r="X96" s="196">
        <v>37.06</v>
      </c>
      <c r="Y96" s="196">
        <v>0</v>
      </c>
      <c r="Z96">
        <v>0</v>
      </c>
      <c r="AA96" s="196">
        <v>10.28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74.55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305.12</v>
      </c>
      <c r="M97" s="196">
        <v>27.09</v>
      </c>
      <c r="N97" s="196">
        <v>17.39</v>
      </c>
      <c r="O97" s="196">
        <v>0</v>
      </c>
      <c r="P97" s="196">
        <v>36.97</v>
      </c>
      <c r="Q97" s="196">
        <v>1.92</v>
      </c>
      <c r="R97" s="196">
        <v>1.92</v>
      </c>
      <c r="S97" s="196">
        <v>1.92</v>
      </c>
      <c r="T97" s="196">
        <v>0</v>
      </c>
      <c r="U97" s="196">
        <v>20.54</v>
      </c>
      <c r="V97" s="196">
        <v>1.92</v>
      </c>
      <c r="W97" s="196">
        <v>9.83</v>
      </c>
      <c r="X97" s="196">
        <v>37.06</v>
      </c>
      <c r="Y97" s="196">
        <v>0</v>
      </c>
      <c r="Z97">
        <v>0</v>
      </c>
      <c r="AA97" s="196">
        <v>10.28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77.69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305.12</v>
      </c>
      <c r="M98" s="196">
        <v>27.09</v>
      </c>
      <c r="N98" s="196">
        <v>17.39</v>
      </c>
      <c r="O98" s="196">
        <v>0</v>
      </c>
      <c r="P98" s="196">
        <v>36.97</v>
      </c>
      <c r="Q98" s="196">
        <v>1.92</v>
      </c>
      <c r="R98" s="196">
        <v>1.92</v>
      </c>
      <c r="S98" s="196">
        <v>1.92</v>
      </c>
      <c r="T98" s="196">
        <v>0</v>
      </c>
      <c r="U98" s="196">
        <v>20.54</v>
      </c>
      <c r="V98" s="196">
        <v>1.92</v>
      </c>
      <c r="W98" s="196">
        <v>9.83</v>
      </c>
      <c r="X98" s="196">
        <v>37.06</v>
      </c>
      <c r="Y98" s="196">
        <v>0</v>
      </c>
      <c r="Z98">
        <v>0</v>
      </c>
      <c r="AA98" s="196">
        <v>10.28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74.55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0.14100750000000006</v>
      </c>
      <c r="L99">
        <f t="shared" si="0"/>
        <v>11.025317499999995</v>
      </c>
      <c r="M99">
        <f t="shared" si="0"/>
        <v>0.64981500000000003</v>
      </c>
      <c r="N99">
        <f t="shared" si="0"/>
        <v>0.41716250000000077</v>
      </c>
      <c r="O99">
        <f t="shared" si="0"/>
        <v>0</v>
      </c>
      <c r="P99">
        <f t="shared" si="0"/>
        <v>0.88637999999999828</v>
      </c>
      <c r="Q99">
        <f t="shared" si="0"/>
        <v>6.2145000000000054E-2</v>
      </c>
      <c r="R99">
        <f t="shared" si="0"/>
        <v>0.22841750000000019</v>
      </c>
      <c r="S99">
        <f t="shared" si="0"/>
        <v>0.12461249999999996</v>
      </c>
      <c r="T99">
        <f t="shared" si="0"/>
        <v>0</v>
      </c>
      <c r="U99">
        <f t="shared" si="0"/>
        <v>0.57780750000000058</v>
      </c>
      <c r="V99">
        <f t="shared" si="0"/>
        <v>0.11818500000000018</v>
      </c>
      <c r="W99">
        <f t="shared" si="0"/>
        <v>0.22231250000000041</v>
      </c>
      <c r="X99">
        <f t="shared" si="0"/>
        <v>0.81982999999999906</v>
      </c>
      <c r="Y99">
        <f t="shared" si="0"/>
        <v>0</v>
      </c>
      <c r="Z99">
        <f t="shared" si="0"/>
        <v>0</v>
      </c>
      <c r="AA99">
        <f t="shared" si="0"/>
        <v>0.11721499999999992</v>
      </c>
      <c r="AB99">
        <f t="shared" si="0"/>
        <v>3.1150000000000008E-2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1.5470900000000001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1.4825449999999998</v>
      </c>
      <c r="AQ99">
        <f t="shared" si="0"/>
        <v>0.48967250000000068</v>
      </c>
      <c r="AR99">
        <f t="shared" si="0"/>
        <v>0.19885250000000004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-0.02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1.49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1.49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1.49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1.49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1.49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1.49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1.49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1.49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1.49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1.49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1.49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1.49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1.49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1.49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2.2354999999999986E-2</v>
      </c>
      <c r="AB99">
        <f t="shared" si="0"/>
        <v>5.2149999999999992E-3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0.48967000000000033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230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320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320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320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320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320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0</v>
      </c>
    </row>
    <row r="41" spans="1:16">
      <c r="A41" t="s">
        <v>83</v>
      </c>
      <c r="C41" s="24">
        <v>-0.5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320</v>
      </c>
      <c r="P41" s="196">
        <v>0</v>
      </c>
    </row>
    <row r="42" spans="1:16">
      <c r="A42" t="s">
        <v>84</v>
      </c>
      <c r="C42" s="24">
        <v>0</v>
      </c>
      <c r="D42" s="24">
        <v>30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0</v>
      </c>
    </row>
    <row r="43" spans="1:16">
      <c r="A43" t="s">
        <v>85</v>
      </c>
      <c r="C43" s="24">
        <v>0</v>
      </c>
      <c r="D43" s="24">
        <v>30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0</v>
      </c>
      <c r="D44" s="24">
        <v>30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0</v>
      </c>
      <c r="D45" s="24">
        <v>30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320</v>
      </c>
      <c r="P45" s="196">
        <v>0</v>
      </c>
    </row>
    <row r="46" spans="1:16">
      <c r="A46" t="s">
        <v>88</v>
      </c>
      <c r="C46" s="24">
        <v>0</v>
      </c>
      <c r="D46" s="24">
        <v>30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320</v>
      </c>
      <c r="P46" s="196">
        <v>0</v>
      </c>
    </row>
    <row r="47" spans="1:16">
      <c r="A47" t="s">
        <v>89</v>
      </c>
      <c r="C47" s="24">
        <v>0</v>
      </c>
      <c r="D47" s="24">
        <v>30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320</v>
      </c>
      <c r="P47" s="196">
        <v>0</v>
      </c>
    </row>
    <row r="48" spans="1:16">
      <c r="A48" t="s">
        <v>90</v>
      </c>
      <c r="C48" s="24">
        <v>0</v>
      </c>
      <c r="D48" s="24">
        <v>30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320</v>
      </c>
      <c r="P48" s="196">
        <v>0</v>
      </c>
    </row>
    <row r="49" spans="1:16">
      <c r="A49" t="s">
        <v>91</v>
      </c>
      <c r="C49" s="24">
        <v>0</v>
      </c>
      <c r="D49" s="24">
        <v>30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320</v>
      </c>
      <c r="P49" s="196">
        <v>0</v>
      </c>
    </row>
    <row r="50" spans="1:16">
      <c r="A50" t="s">
        <v>92</v>
      </c>
      <c r="C50" s="24">
        <v>0</v>
      </c>
      <c r="D50" s="24">
        <v>30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320</v>
      </c>
      <c r="P50" s="196">
        <v>0</v>
      </c>
    </row>
    <row r="51" spans="1:16">
      <c r="A51" t="s">
        <v>93</v>
      </c>
      <c r="C51" s="24">
        <v>0</v>
      </c>
      <c r="D51" s="24">
        <v>30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300</v>
      </c>
      <c r="P51" s="196">
        <v>0</v>
      </c>
    </row>
    <row r="52" spans="1:16">
      <c r="A52" t="s">
        <v>94</v>
      </c>
      <c r="C52" s="24">
        <v>0</v>
      </c>
      <c r="D52" s="24">
        <v>30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320</v>
      </c>
      <c r="P52" s="196">
        <v>0</v>
      </c>
    </row>
    <row r="53" spans="1:16">
      <c r="A53" t="s">
        <v>95</v>
      </c>
      <c r="C53" s="24">
        <v>0</v>
      </c>
      <c r="D53" s="24">
        <v>30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320</v>
      </c>
      <c r="P53" s="196">
        <v>0</v>
      </c>
    </row>
    <row r="54" spans="1:16">
      <c r="A54" t="s">
        <v>96</v>
      </c>
      <c r="C54" s="24">
        <v>0</v>
      </c>
      <c r="D54" s="24">
        <v>30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320</v>
      </c>
      <c r="P54" s="196">
        <v>0</v>
      </c>
    </row>
    <row r="55" spans="1:16">
      <c r="A55" t="s">
        <v>97</v>
      </c>
      <c r="C55" s="24">
        <v>0</v>
      </c>
      <c r="D55" s="24">
        <v>30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220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180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220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220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250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150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150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150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150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150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150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150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150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174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208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150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150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150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0.39787499999999998</v>
      </c>
      <c r="D99" s="114">
        <f t="shared" si="0"/>
        <v>0.105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4.6130000000000004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250.56</v>
      </c>
      <c r="L3" s="196">
        <v>6.55</v>
      </c>
      <c r="M3" s="196">
        <v>34.99</v>
      </c>
      <c r="N3" s="196">
        <v>14.43</v>
      </c>
      <c r="O3" s="196">
        <v>39.700000000000003</v>
      </c>
      <c r="P3" s="196">
        <v>15.22</v>
      </c>
      <c r="Q3" s="196">
        <v>2.87</v>
      </c>
      <c r="R3" s="196">
        <v>13.82</v>
      </c>
      <c r="S3" s="196">
        <v>7.75</v>
      </c>
      <c r="T3" s="196">
        <v>0</v>
      </c>
      <c r="U3" s="196">
        <v>2.56</v>
      </c>
      <c r="V3" s="196">
        <v>6.22</v>
      </c>
      <c r="W3" s="196">
        <v>10.48</v>
      </c>
      <c r="X3" s="196">
        <v>40.9</v>
      </c>
      <c r="Y3" s="196">
        <v>0</v>
      </c>
      <c r="Z3" s="196">
        <v>64.66</v>
      </c>
      <c r="AA3" s="196">
        <v>25.23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13.37</v>
      </c>
      <c r="AS3" s="196">
        <v>21.46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250.56</v>
      </c>
      <c r="L4" s="196">
        <v>6.55</v>
      </c>
      <c r="M4" s="196">
        <v>34.99</v>
      </c>
      <c r="N4" s="196">
        <v>14.43</v>
      </c>
      <c r="O4" s="196">
        <v>39.700000000000003</v>
      </c>
      <c r="P4" s="196">
        <v>15.22</v>
      </c>
      <c r="Q4" s="196">
        <v>2.87</v>
      </c>
      <c r="R4" s="196">
        <v>13.82</v>
      </c>
      <c r="S4" s="196">
        <v>7.75</v>
      </c>
      <c r="T4" s="196">
        <v>0</v>
      </c>
      <c r="U4" s="196">
        <v>2.52</v>
      </c>
      <c r="V4" s="196">
        <v>6.22</v>
      </c>
      <c r="W4" s="196">
        <v>10.48</v>
      </c>
      <c r="X4" s="196">
        <v>40.9</v>
      </c>
      <c r="Y4" s="196">
        <v>0</v>
      </c>
      <c r="Z4" s="196">
        <v>64.66</v>
      </c>
      <c r="AA4" s="196">
        <v>25.23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13.37</v>
      </c>
      <c r="AS4" s="196">
        <v>21.46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250.56</v>
      </c>
      <c r="L5" s="196">
        <v>6.55</v>
      </c>
      <c r="M5" s="196">
        <v>34.99</v>
      </c>
      <c r="N5" s="196">
        <v>14.43</v>
      </c>
      <c r="O5" s="196">
        <v>39.700000000000003</v>
      </c>
      <c r="P5" s="196">
        <v>15.22</v>
      </c>
      <c r="Q5" s="196">
        <v>2.87</v>
      </c>
      <c r="R5" s="196">
        <v>13.82</v>
      </c>
      <c r="S5" s="196">
        <v>7.75</v>
      </c>
      <c r="T5" s="196">
        <v>0</v>
      </c>
      <c r="U5" s="196">
        <v>2.52</v>
      </c>
      <c r="V5" s="196">
        <v>6.22</v>
      </c>
      <c r="W5" s="196">
        <v>10.48</v>
      </c>
      <c r="X5" s="196">
        <v>40.9</v>
      </c>
      <c r="Y5" s="196">
        <v>0</v>
      </c>
      <c r="Z5" s="196">
        <v>64.66</v>
      </c>
      <c r="AA5" s="196">
        <v>25.23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13.37</v>
      </c>
      <c r="AS5" s="196">
        <v>21.46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250.56</v>
      </c>
      <c r="L6" s="196">
        <v>6.55</v>
      </c>
      <c r="M6" s="196">
        <v>34.99</v>
      </c>
      <c r="N6" s="196">
        <v>14.43</v>
      </c>
      <c r="O6" s="196">
        <v>39.700000000000003</v>
      </c>
      <c r="P6" s="196">
        <v>15.22</v>
      </c>
      <c r="Q6" s="196">
        <v>2.87</v>
      </c>
      <c r="R6" s="196">
        <v>13.82</v>
      </c>
      <c r="S6" s="196">
        <v>7.75</v>
      </c>
      <c r="T6" s="196">
        <v>0</v>
      </c>
      <c r="U6" s="196">
        <v>2.52</v>
      </c>
      <c r="V6" s="196">
        <v>6.22</v>
      </c>
      <c r="W6" s="196">
        <v>10.48</v>
      </c>
      <c r="X6" s="196">
        <v>40.9</v>
      </c>
      <c r="Y6" s="196">
        <v>0</v>
      </c>
      <c r="Z6" s="196">
        <v>64.66</v>
      </c>
      <c r="AA6" s="196">
        <v>25.23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13.37</v>
      </c>
      <c r="AS6" s="196">
        <v>21.46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250.56</v>
      </c>
      <c r="L7" s="196">
        <v>6.55</v>
      </c>
      <c r="M7" s="196">
        <v>34.99</v>
      </c>
      <c r="N7" s="196">
        <v>14.43</v>
      </c>
      <c r="O7" s="196">
        <v>39.700000000000003</v>
      </c>
      <c r="P7" s="196">
        <v>15.22</v>
      </c>
      <c r="Q7" s="196">
        <v>2.87</v>
      </c>
      <c r="R7" s="196">
        <v>13.82</v>
      </c>
      <c r="S7" s="196">
        <v>7.75</v>
      </c>
      <c r="T7" s="196">
        <v>0</v>
      </c>
      <c r="U7" s="196">
        <v>2.52</v>
      </c>
      <c r="V7" s="196">
        <v>6.22</v>
      </c>
      <c r="W7" s="196">
        <v>10.48</v>
      </c>
      <c r="X7" s="196">
        <v>40.9</v>
      </c>
      <c r="Y7" s="196">
        <v>0</v>
      </c>
      <c r="Z7" s="196">
        <v>64.66</v>
      </c>
      <c r="AA7" s="196">
        <v>25.23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13.37</v>
      </c>
      <c r="AS7" s="196">
        <v>21.46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250.56</v>
      </c>
      <c r="L8" s="196">
        <v>6.55</v>
      </c>
      <c r="M8" s="196">
        <v>34.99</v>
      </c>
      <c r="N8" s="196">
        <v>14.43</v>
      </c>
      <c r="O8" s="196">
        <v>39.700000000000003</v>
      </c>
      <c r="P8" s="196">
        <v>15.22</v>
      </c>
      <c r="Q8" s="196">
        <v>2.87</v>
      </c>
      <c r="R8" s="196">
        <v>13.82</v>
      </c>
      <c r="S8" s="196">
        <v>7.75</v>
      </c>
      <c r="T8" s="196">
        <v>0</v>
      </c>
      <c r="U8" s="196">
        <v>2.52</v>
      </c>
      <c r="V8" s="196">
        <v>6.22</v>
      </c>
      <c r="W8" s="196">
        <v>10.48</v>
      </c>
      <c r="X8" s="196">
        <v>40.9</v>
      </c>
      <c r="Y8" s="196">
        <v>0</v>
      </c>
      <c r="Z8" s="196">
        <v>64.66</v>
      </c>
      <c r="AA8" s="196">
        <v>25.23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13.37</v>
      </c>
      <c r="AS8" s="196">
        <v>21.46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250.56</v>
      </c>
      <c r="L9" s="196">
        <v>6.55</v>
      </c>
      <c r="M9" s="196">
        <v>34.99</v>
      </c>
      <c r="N9" s="196">
        <v>14.43</v>
      </c>
      <c r="O9" s="196">
        <v>39.700000000000003</v>
      </c>
      <c r="P9" s="196">
        <v>15.22</v>
      </c>
      <c r="Q9" s="196">
        <v>2.87</v>
      </c>
      <c r="R9" s="196">
        <v>13.82</v>
      </c>
      <c r="S9" s="196">
        <v>7.75</v>
      </c>
      <c r="T9" s="196">
        <v>0</v>
      </c>
      <c r="U9" s="196">
        <v>2.52</v>
      </c>
      <c r="V9" s="196">
        <v>6.22</v>
      </c>
      <c r="W9" s="196">
        <v>10.48</v>
      </c>
      <c r="X9" s="196">
        <v>40.9</v>
      </c>
      <c r="Y9" s="196">
        <v>0</v>
      </c>
      <c r="Z9" s="196">
        <v>64.66</v>
      </c>
      <c r="AA9" s="196">
        <v>25.23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13.37</v>
      </c>
      <c r="AS9" s="196">
        <v>21.46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250.56</v>
      </c>
      <c r="L10" s="196">
        <v>6.55</v>
      </c>
      <c r="M10" s="196">
        <v>34.99</v>
      </c>
      <c r="N10" s="196">
        <v>14.43</v>
      </c>
      <c r="O10" s="196">
        <v>39.700000000000003</v>
      </c>
      <c r="P10" s="196">
        <v>15.22</v>
      </c>
      <c r="Q10" s="196">
        <v>2.87</v>
      </c>
      <c r="R10" s="196">
        <v>13.82</v>
      </c>
      <c r="S10" s="196">
        <v>7.75</v>
      </c>
      <c r="T10" s="196">
        <v>0</v>
      </c>
      <c r="U10" s="196">
        <v>2.52</v>
      </c>
      <c r="V10" s="196">
        <v>6.22</v>
      </c>
      <c r="W10" s="196">
        <v>10.48</v>
      </c>
      <c r="X10" s="196">
        <v>40.9</v>
      </c>
      <c r="Y10" s="196">
        <v>0</v>
      </c>
      <c r="Z10" s="196">
        <v>64.66</v>
      </c>
      <c r="AA10" s="196">
        <v>25.23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13.37</v>
      </c>
      <c r="AS10" s="196">
        <v>21.46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250.56</v>
      </c>
      <c r="L11" s="196">
        <v>6.55</v>
      </c>
      <c r="M11" s="196">
        <v>34.99</v>
      </c>
      <c r="N11" s="196">
        <v>1.05</v>
      </c>
      <c r="O11" s="196">
        <v>2.97</v>
      </c>
      <c r="P11" s="196">
        <v>1.01</v>
      </c>
      <c r="Q11" s="196">
        <v>2.87</v>
      </c>
      <c r="R11" s="196">
        <v>13.82</v>
      </c>
      <c r="S11" s="196">
        <v>7.75</v>
      </c>
      <c r="T11" s="196">
        <v>0</v>
      </c>
      <c r="U11" s="196">
        <v>2.52</v>
      </c>
      <c r="V11" s="196">
        <v>6.22</v>
      </c>
      <c r="W11" s="196">
        <v>10.45</v>
      </c>
      <c r="X11" s="196">
        <v>40.9</v>
      </c>
      <c r="Y11" s="196">
        <v>0</v>
      </c>
      <c r="Z11" s="196">
        <v>64.66</v>
      </c>
      <c r="AA11" s="196">
        <v>25.23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13.37</v>
      </c>
      <c r="AS11" s="196">
        <v>21.46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250.56</v>
      </c>
      <c r="L12" s="196">
        <v>6.55</v>
      </c>
      <c r="M12" s="196">
        <v>34.99</v>
      </c>
      <c r="N12" s="196">
        <v>1.05</v>
      </c>
      <c r="O12" s="196">
        <v>2.97</v>
      </c>
      <c r="P12" s="196">
        <v>1.01</v>
      </c>
      <c r="Q12" s="196">
        <v>2.87</v>
      </c>
      <c r="R12" s="196">
        <v>13.82</v>
      </c>
      <c r="S12" s="196">
        <v>7.75</v>
      </c>
      <c r="T12" s="196">
        <v>0</v>
      </c>
      <c r="U12" s="196">
        <v>2.52</v>
      </c>
      <c r="V12" s="196">
        <v>6.22</v>
      </c>
      <c r="W12" s="196">
        <v>10.48</v>
      </c>
      <c r="X12" s="196">
        <v>40.9</v>
      </c>
      <c r="Y12" s="196">
        <v>0</v>
      </c>
      <c r="Z12" s="196">
        <v>64.66</v>
      </c>
      <c r="AA12" s="196">
        <v>25.23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13.37</v>
      </c>
      <c r="AS12" s="196">
        <v>21.46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250.56</v>
      </c>
      <c r="L13" s="196">
        <v>6.55</v>
      </c>
      <c r="M13" s="196">
        <v>34.99</v>
      </c>
      <c r="N13" s="196">
        <v>1.05</v>
      </c>
      <c r="O13" s="196">
        <v>2.97</v>
      </c>
      <c r="P13" s="196">
        <v>1.01</v>
      </c>
      <c r="Q13" s="196">
        <v>2.87</v>
      </c>
      <c r="R13" s="196">
        <v>13.82</v>
      </c>
      <c r="S13" s="196">
        <v>7.75</v>
      </c>
      <c r="T13" s="196">
        <v>0</v>
      </c>
      <c r="U13" s="196">
        <v>2.52</v>
      </c>
      <c r="V13" s="196">
        <v>6.22</v>
      </c>
      <c r="W13" s="196">
        <v>10.48</v>
      </c>
      <c r="X13" s="196">
        <v>40.9</v>
      </c>
      <c r="Y13" s="196">
        <v>0</v>
      </c>
      <c r="Z13" s="196">
        <v>64.66</v>
      </c>
      <c r="AA13" s="196">
        <v>25.23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13.37</v>
      </c>
      <c r="AS13" s="196">
        <v>21.46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250.56</v>
      </c>
      <c r="L14" s="196">
        <v>6.55</v>
      </c>
      <c r="M14" s="196">
        <v>34.99</v>
      </c>
      <c r="N14" s="196">
        <v>1.05</v>
      </c>
      <c r="O14" s="196">
        <v>2.97</v>
      </c>
      <c r="P14" s="196">
        <v>1.01</v>
      </c>
      <c r="Q14" s="196">
        <v>2.87</v>
      </c>
      <c r="R14" s="196">
        <v>13.82</v>
      </c>
      <c r="S14" s="196">
        <v>7.75</v>
      </c>
      <c r="T14" s="196">
        <v>0</v>
      </c>
      <c r="U14" s="196">
        <v>2.52</v>
      </c>
      <c r="V14" s="196">
        <v>6.22</v>
      </c>
      <c r="W14" s="196">
        <v>10.48</v>
      </c>
      <c r="X14" s="196">
        <v>40.9</v>
      </c>
      <c r="Y14" s="196">
        <v>0</v>
      </c>
      <c r="Z14" s="196">
        <v>64.66</v>
      </c>
      <c r="AA14" s="196">
        <v>25.23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13.37</v>
      </c>
      <c r="AS14" s="196">
        <v>21.46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250.56</v>
      </c>
      <c r="L15" s="196">
        <v>6.55</v>
      </c>
      <c r="M15" s="196">
        <v>34.99</v>
      </c>
      <c r="N15" s="196">
        <v>1.05</v>
      </c>
      <c r="O15" s="196">
        <v>2.97</v>
      </c>
      <c r="P15" s="196">
        <v>1.01</v>
      </c>
      <c r="Q15" s="196">
        <v>2.87</v>
      </c>
      <c r="R15" s="196">
        <v>13.82</v>
      </c>
      <c r="S15" s="196">
        <v>7.75</v>
      </c>
      <c r="T15" s="196">
        <v>0</v>
      </c>
      <c r="U15" s="196">
        <v>2.52</v>
      </c>
      <c r="V15" s="196">
        <v>6.22</v>
      </c>
      <c r="W15" s="196">
        <v>10.48</v>
      </c>
      <c r="X15" s="196">
        <v>40.9</v>
      </c>
      <c r="Y15" s="196">
        <v>0</v>
      </c>
      <c r="Z15" s="196">
        <v>64.66</v>
      </c>
      <c r="AA15" s="196">
        <v>25.23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13.37</v>
      </c>
      <c r="AS15" s="196">
        <v>21.46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250.56</v>
      </c>
      <c r="L16" s="196">
        <v>6.55</v>
      </c>
      <c r="M16" s="196">
        <v>34.99</v>
      </c>
      <c r="N16" s="196">
        <v>1.05</v>
      </c>
      <c r="O16" s="196">
        <v>2.97</v>
      </c>
      <c r="P16" s="196">
        <v>1.01</v>
      </c>
      <c r="Q16" s="196">
        <v>2.87</v>
      </c>
      <c r="R16" s="196">
        <v>13.82</v>
      </c>
      <c r="S16" s="196">
        <v>7.75</v>
      </c>
      <c r="T16" s="196">
        <v>0</v>
      </c>
      <c r="U16" s="196">
        <v>2.52</v>
      </c>
      <c r="V16" s="196">
        <v>6.22</v>
      </c>
      <c r="W16" s="196">
        <v>10.48</v>
      </c>
      <c r="X16" s="196">
        <v>40.9</v>
      </c>
      <c r="Y16" s="196">
        <v>0</v>
      </c>
      <c r="Z16" s="196">
        <v>64.66</v>
      </c>
      <c r="AA16" s="196">
        <v>25.23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13.37</v>
      </c>
      <c r="AS16" s="196">
        <v>21.46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250.56</v>
      </c>
      <c r="L17" s="196">
        <v>6.55</v>
      </c>
      <c r="M17" s="196">
        <v>34.99</v>
      </c>
      <c r="N17" s="196">
        <v>1.05</v>
      </c>
      <c r="O17" s="196">
        <v>2.97</v>
      </c>
      <c r="P17" s="196">
        <v>1.01</v>
      </c>
      <c r="Q17" s="196">
        <v>2.87</v>
      </c>
      <c r="R17" s="196">
        <v>13.82</v>
      </c>
      <c r="S17" s="196">
        <v>7.75</v>
      </c>
      <c r="T17" s="196">
        <v>0</v>
      </c>
      <c r="U17" s="196">
        <v>2.52</v>
      </c>
      <c r="V17" s="196">
        <v>6.22</v>
      </c>
      <c r="W17" s="196">
        <v>10.48</v>
      </c>
      <c r="X17" s="196">
        <v>40.9</v>
      </c>
      <c r="Y17" s="196">
        <v>0</v>
      </c>
      <c r="Z17" s="196">
        <v>64.66</v>
      </c>
      <c r="AA17" s="196">
        <v>25.23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13.37</v>
      </c>
      <c r="AS17" s="196">
        <v>21.46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250.56</v>
      </c>
      <c r="L18" s="196">
        <v>6.55</v>
      </c>
      <c r="M18" s="196">
        <v>34.99</v>
      </c>
      <c r="N18" s="196">
        <v>1.05</v>
      </c>
      <c r="O18" s="196">
        <v>2.97</v>
      </c>
      <c r="P18" s="196">
        <v>1.01</v>
      </c>
      <c r="Q18" s="196">
        <v>2.87</v>
      </c>
      <c r="R18" s="196">
        <v>13.82</v>
      </c>
      <c r="S18" s="196">
        <v>7.75</v>
      </c>
      <c r="T18" s="196">
        <v>0</v>
      </c>
      <c r="U18" s="196">
        <v>2.52</v>
      </c>
      <c r="V18" s="196">
        <v>6.22</v>
      </c>
      <c r="W18" s="196">
        <v>10.48</v>
      </c>
      <c r="X18" s="196">
        <v>40.9</v>
      </c>
      <c r="Y18" s="196">
        <v>0</v>
      </c>
      <c r="Z18" s="196">
        <v>64.66</v>
      </c>
      <c r="AA18" s="196">
        <v>25.23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13.37</v>
      </c>
      <c r="AS18" s="196">
        <v>21.46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250.56</v>
      </c>
      <c r="L19" s="196">
        <v>6.55</v>
      </c>
      <c r="M19" s="196">
        <v>34.99</v>
      </c>
      <c r="N19" s="196">
        <v>14.43</v>
      </c>
      <c r="O19" s="196">
        <v>2.97</v>
      </c>
      <c r="P19" s="196">
        <v>15.22</v>
      </c>
      <c r="Q19" s="196">
        <v>2.87</v>
      </c>
      <c r="R19" s="196">
        <v>13.82</v>
      </c>
      <c r="S19" s="196">
        <v>7.75</v>
      </c>
      <c r="T19" s="196">
        <v>0</v>
      </c>
      <c r="U19" s="196">
        <v>2.52</v>
      </c>
      <c r="V19" s="196">
        <v>6.22</v>
      </c>
      <c r="W19" s="196">
        <v>10.48</v>
      </c>
      <c r="X19" s="196">
        <v>40.9</v>
      </c>
      <c r="Y19" s="196">
        <v>0</v>
      </c>
      <c r="Z19" s="196">
        <v>64.66</v>
      </c>
      <c r="AA19" s="196">
        <v>25.23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13.37</v>
      </c>
      <c r="AS19" s="196">
        <v>21.46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250.56</v>
      </c>
      <c r="L20" s="196">
        <v>6.55</v>
      </c>
      <c r="M20" s="196">
        <v>34.99</v>
      </c>
      <c r="N20" s="196">
        <v>14.43</v>
      </c>
      <c r="O20" s="196">
        <v>2.97</v>
      </c>
      <c r="P20" s="196">
        <v>16.16</v>
      </c>
      <c r="Q20" s="196">
        <v>2.87</v>
      </c>
      <c r="R20" s="196">
        <v>13.82</v>
      </c>
      <c r="S20" s="196">
        <v>7.75</v>
      </c>
      <c r="T20" s="196">
        <v>0</v>
      </c>
      <c r="U20" s="196">
        <v>2.52</v>
      </c>
      <c r="V20" s="196">
        <v>6.22</v>
      </c>
      <c r="W20" s="196">
        <v>10.48</v>
      </c>
      <c r="X20" s="196">
        <v>40.9</v>
      </c>
      <c r="Y20" s="196">
        <v>0</v>
      </c>
      <c r="Z20" s="196">
        <v>64.66</v>
      </c>
      <c r="AA20" s="196">
        <v>25.23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13.37</v>
      </c>
      <c r="AS20" s="196">
        <v>21.46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250.56</v>
      </c>
      <c r="L21" s="196">
        <v>6.55</v>
      </c>
      <c r="M21" s="196">
        <v>34.99</v>
      </c>
      <c r="N21" s="196">
        <v>14.43</v>
      </c>
      <c r="O21" s="196">
        <v>2.97</v>
      </c>
      <c r="P21" s="196">
        <v>15.22</v>
      </c>
      <c r="Q21" s="196">
        <v>2.87</v>
      </c>
      <c r="R21" s="196">
        <v>13.82</v>
      </c>
      <c r="S21" s="196">
        <v>7.75</v>
      </c>
      <c r="T21" s="196">
        <v>0</v>
      </c>
      <c r="U21" s="196">
        <v>2.52</v>
      </c>
      <c r="V21" s="196">
        <v>6.22</v>
      </c>
      <c r="W21" s="196">
        <v>10.48</v>
      </c>
      <c r="X21" s="196">
        <v>40.9</v>
      </c>
      <c r="Y21" s="196">
        <v>0</v>
      </c>
      <c r="Z21" s="196">
        <v>64.66</v>
      </c>
      <c r="AA21" s="196">
        <v>25.23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13.37</v>
      </c>
      <c r="AS21" s="196">
        <v>21.46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250.56</v>
      </c>
      <c r="L22" s="196">
        <v>6.55</v>
      </c>
      <c r="M22" s="196">
        <v>34.99</v>
      </c>
      <c r="N22" s="196">
        <v>14.43</v>
      </c>
      <c r="O22" s="196">
        <v>2.97</v>
      </c>
      <c r="P22" s="196">
        <v>15.22</v>
      </c>
      <c r="Q22" s="196">
        <v>2.87</v>
      </c>
      <c r="R22" s="196">
        <v>13.82</v>
      </c>
      <c r="S22" s="196">
        <v>7.75</v>
      </c>
      <c r="T22" s="196">
        <v>0</v>
      </c>
      <c r="U22" s="196">
        <v>2.52</v>
      </c>
      <c r="V22" s="196">
        <v>6.22</v>
      </c>
      <c r="W22" s="196">
        <v>10.48</v>
      </c>
      <c r="X22" s="196">
        <v>40.9</v>
      </c>
      <c r="Y22" s="196">
        <v>0</v>
      </c>
      <c r="Z22" s="196">
        <v>64.66</v>
      </c>
      <c r="AA22" s="196">
        <v>25.23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13.37</v>
      </c>
      <c r="AS22" s="196">
        <v>21.46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250.56</v>
      </c>
      <c r="L23" s="196">
        <v>6.55</v>
      </c>
      <c r="M23" s="196">
        <v>34.99</v>
      </c>
      <c r="N23" s="196">
        <v>2.1800000000000002</v>
      </c>
      <c r="O23" s="196">
        <v>2.97</v>
      </c>
      <c r="P23" s="196">
        <v>1.01</v>
      </c>
      <c r="Q23" s="196">
        <v>2.87</v>
      </c>
      <c r="R23" s="196">
        <v>13.82</v>
      </c>
      <c r="S23" s="196">
        <v>7.75</v>
      </c>
      <c r="T23" s="196">
        <v>0</v>
      </c>
      <c r="U23" s="196">
        <v>2.52</v>
      </c>
      <c r="V23" s="196">
        <v>6.22</v>
      </c>
      <c r="W23" s="196">
        <v>10.97</v>
      </c>
      <c r="X23" s="196">
        <v>43.49</v>
      </c>
      <c r="Y23" s="196">
        <v>0</v>
      </c>
      <c r="Z23" s="196">
        <v>64.66</v>
      </c>
      <c r="AA23" s="196">
        <v>25.23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13.37</v>
      </c>
      <c r="AS23" s="196">
        <v>21.46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250.56</v>
      </c>
      <c r="L24" s="196">
        <v>6.55</v>
      </c>
      <c r="M24" s="196">
        <v>17.920000000000002</v>
      </c>
      <c r="N24" s="196">
        <v>1.05</v>
      </c>
      <c r="O24" s="196">
        <v>2.97</v>
      </c>
      <c r="P24" s="196">
        <v>1.01</v>
      </c>
      <c r="Q24" s="196">
        <v>2.87</v>
      </c>
      <c r="R24" s="196">
        <v>13.82</v>
      </c>
      <c r="S24" s="196">
        <v>7.75</v>
      </c>
      <c r="T24" s="196">
        <v>0</v>
      </c>
      <c r="U24" s="196">
        <v>2.52</v>
      </c>
      <c r="V24" s="196">
        <v>6.22</v>
      </c>
      <c r="W24" s="196">
        <v>10.48</v>
      </c>
      <c r="X24" s="196">
        <v>40.9</v>
      </c>
      <c r="Y24" s="196">
        <v>0</v>
      </c>
      <c r="Z24" s="196">
        <v>64.66</v>
      </c>
      <c r="AA24" s="196">
        <v>25.23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13.37</v>
      </c>
      <c r="AS24" s="196">
        <v>21.46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250.56</v>
      </c>
      <c r="L25" s="196">
        <v>6.55</v>
      </c>
      <c r="M25" s="196">
        <v>2.97</v>
      </c>
      <c r="N25" s="196">
        <v>1.05</v>
      </c>
      <c r="O25" s="196">
        <v>2.97</v>
      </c>
      <c r="P25" s="196">
        <v>1.01</v>
      </c>
      <c r="Q25" s="196">
        <v>2.87</v>
      </c>
      <c r="R25" s="196">
        <v>13.82</v>
      </c>
      <c r="S25" s="196">
        <v>7.75</v>
      </c>
      <c r="T25" s="196">
        <v>0</v>
      </c>
      <c r="U25" s="196">
        <v>2.52</v>
      </c>
      <c r="V25" s="196">
        <v>6.22</v>
      </c>
      <c r="W25" s="196">
        <v>10.48</v>
      </c>
      <c r="X25" s="196">
        <v>40.9</v>
      </c>
      <c r="Y25" s="196">
        <v>0</v>
      </c>
      <c r="Z25" s="196">
        <v>64.66</v>
      </c>
      <c r="AA25" s="196">
        <v>25.23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13.37</v>
      </c>
      <c r="AS25" s="196">
        <v>21.46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250.56</v>
      </c>
      <c r="L26" s="196">
        <v>6.55</v>
      </c>
      <c r="M26" s="196">
        <v>2.59</v>
      </c>
      <c r="N26" s="196">
        <v>1.05</v>
      </c>
      <c r="O26" s="196">
        <v>2.97</v>
      </c>
      <c r="P26" s="196">
        <v>1.01</v>
      </c>
      <c r="Q26" s="196">
        <v>2.87</v>
      </c>
      <c r="R26" s="196">
        <v>13.82</v>
      </c>
      <c r="S26" s="196">
        <v>7.75</v>
      </c>
      <c r="T26" s="196">
        <v>0</v>
      </c>
      <c r="U26" s="196">
        <v>2.52</v>
      </c>
      <c r="V26" s="196">
        <v>6.22</v>
      </c>
      <c r="W26" s="196">
        <v>0.62</v>
      </c>
      <c r="X26" s="196">
        <v>2.2400000000000002</v>
      </c>
      <c r="Y26" s="196">
        <v>0</v>
      </c>
      <c r="Z26" s="196">
        <v>45.47</v>
      </c>
      <c r="AA26" s="196">
        <v>25.23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13.37</v>
      </c>
      <c r="AS26" s="196">
        <v>21.46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221.77</v>
      </c>
      <c r="L27" s="196">
        <v>0.39</v>
      </c>
      <c r="M27" s="196">
        <v>2.59</v>
      </c>
      <c r="N27" s="196">
        <v>1.05</v>
      </c>
      <c r="O27" s="196">
        <v>2.97</v>
      </c>
      <c r="P27" s="196">
        <v>1.01</v>
      </c>
      <c r="Q27" s="196">
        <v>0.19</v>
      </c>
      <c r="R27" s="196">
        <v>0.76</v>
      </c>
      <c r="S27" s="196">
        <v>0.47</v>
      </c>
      <c r="T27" s="196">
        <v>0</v>
      </c>
      <c r="U27" s="196">
        <v>2.52</v>
      </c>
      <c r="V27" s="196">
        <v>0.37</v>
      </c>
      <c r="W27" s="196">
        <v>0.62</v>
      </c>
      <c r="X27" s="196">
        <v>2.2400000000000002</v>
      </c>
      <c r="Y27" s="196">
        <v>0</v>
      </c>
      <c r="Z27" s="196">
        <v>4.95</v>
      </c>
      <c r="AA27" s="196">
        <v>1.6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13.37</v>
      </c>
      <c r="AS27" s="196">
        <v>21.46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179.1</v>
      </c>
      <c r="L28" s="196">
        <v>0.39</v>
      </c>
      <c r="M28" s="196">
        <v>2.59</v>
      </c>
      <c r="N28" s="196">
        <v>1.05</v>
      </c>
      <c r="O28" s="196">
        <v>2.97</v>
      </c>
      <c r="P28" s="196">
        <v>1.01</v>
      </c>
      <c r="Q28" s="196">
        <v>0.19</v>
      </c>
      <c r="R28" s="196">
        <v>0.76</v>
      </c>
      <c r="S28" s="196">
        <v>0.47</v>
      </c>
      <c r="T28" s="196">
        <v>0</v>
      </c>
      <c r="U28" s="196">
        <v>2.52</v>
      </c>
      <c r="V28" s="196">
        <v>0.37</v>
      </c>
      <c r="W28" s="196">
        <v>0.62</v>
      </c>
      <c r="X28" s="196">
        <v>2.2400000000000002</v>
      </c>
      <c r="Y28" s="196">
        <v>0</v>
      </c>
      <c r="Z28" s="196">
        <v>4.95</v>
      </c>
      <c r="AA28" s="196">
        <v>1.6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13.37</v>
      </c>
      <c r="AS28" s="196">
        <v>21.46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125.58</v>
      </c>
      <c r="L29" s="196">
        <v>0.39</v>
      </c>
      <c r="M29" s="196">
        <v>2.59</v>
      </c>
      <c r="N29" s="196">
        <v>1.05</v>
      </c>
      <c r="O29" s="196">
        <v>2.97</v>
      </c>
      <c r="P29" s="196">
        <v>1.01</v>
      </c>
      <c r="Q29" s="196">
        <v>0.19</v>
      </c>
      <c r="R29" s="196">
        <v>0.76</v>
      </c>
      <c r="S29" s="196">
        <v>2.95</v>
      </c>
      <c r="T29" s="196">
        <v>0</v>
      </c>
      <c r="U29" s="196">
        <v>2.52</v>
      </c>
      <c r="V29" s="196">
        <v>0.37</v>
      </c>
      <c r="W29" s="196">
        <v>0.62</v>
      </c>
      <c r="X29" s="196">
        <v>2.2400000000000002</v>
      </c>
      <c r="Y29" s="196">
        <v>0</v>
      </c>
      <c r="Z29" s="196">
        <v>4.95</v>
      </c>
      <c r="AA29" s="196">
        <v>1.61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242.99</v>
      </c>
      <c r="AP29" s="196">
        <v>0</v>
      </c>
      <c r="AQ29" s="196">
        <v>0</v>
      </c>
      <c r="AR29" s="196">
        <v>13.37</v>
      </c>
      <c r="AS29" s="196">
        <v>21.46</v>
      </c>
      <c r="AT29" s="196">
        <v>40.92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68.849999999999994</v>
      </c>
      <c r="L30" s="196">
        <v>0.39</v>
      </c>
      <c r="M30" s="196">
        <v>2.59</v>
      </c>
      <c r="N30" s="196">
        <v>1.05</v>
      </c>
      <c r="O30" s="196">
        <v>2.97</v>
      </c>
      <c r="P30" s="196">
        <v>1.01</v>
      </c>
      <c r="Q30" s="196">
        <v>0.19</v>
      </c>
      <c r="R30" s="196">
        <v>0.76</v>
      </c>
      <c r="S30" s="196">
        <v>0.53</v>
      </c>
      <c r="T30" s="196">
        <v>0</v>
      </c>
      <c r="U30" s="196">
        <v>2.52</v>
      </c>
      <c r="V30" s="196">
        <v>0.37</v>
      </c>
      <c r="W30" s="196">
        <v>0.62</v>
      </c>
      <c r="X30" s="196">
        <v>2.2400000000000002</v>
      </c>
      <c r="Y30" s="196">
        <v>0</v>
      </c>
      <c r="Z30" s="196">
        <v>4.95</v>
      </c>
      <c r="AA30" s="196">
        <v>1.61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242.99</v>
      </c>
      <c r="AP30" s="196">
        <v>0</v>
      </c>
      <c r="AQ30" s="196">
        <v>0</v>
      </c>
      <c r="AR30" s="196">
        <v>13.37</v>
      </c>
      <c r="AS30" s="196">
        <v>21.46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20.63</v>
      </c>
      <c r="L31" s="196">
        <v>0.39</v>
      </c>
      <c r="M31" s="196">
        <v>2.59</v>
      </c>
      <c r="N31" s="196">
        <v>1.05</v>
      </c>
      <c r="O31" s="196">
        <v>2.97</v>
      </c>
      <c r="P31" s="196">
        <v>1.01</v>
      </c>
      <c r="Q31" s="196">
        <v>0.19</v>
      </c>
      <c r="R31" s="196">
        <v>0.76</v>
      </c>
      <c r="S31" s="196">
        <v>0.47</v>
      </c>
      <c r="T31" s="196">
        <v>0</v>
      </c>
      <c r="U31" s="196">
        <v>2.52</v>
      </c>
      <c r="V31" s="196">
        <v>0.37</v>
      </c>
      <c r="W31" s="196">
        <v>0.62</v>
      </c>
      <c r="X31" s="196">
        <v>2.2400000000000002</v>
      </c>
      <c r="Y31" s="196">
        <v>0</v>
      </c>
      <c r="Z31" s="196">
        <v>4.95</v>
      </c>
      <c r="AA31" s="196">
        <v>1.61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-35</v>
      </c>
      <c r="AL31" s="196">
        <v>0</v>
      </c>
      <c r="AM31" s="196">
        <v>0</v>
      </c>
      <c r="AN31" s="196">
        <v>0</v>
      </c>
      <c r="AO31" s="196">
        <v>242.99</v>
      </c>
      <c r="AP31" s="196">
        <v>0</v>
      </c>
      <c r="AQ31" s="196">
        <v>0</v>
      </c>
      <c r="AR31" s="196">
        <v>13.37</v>
      </c>
      <c r="AS31" s="196">
        <v>21.46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20.63</v>
      </c>
      <c r="L32" s="196">
        <v>0.39</v>
      </c>
      <c r="M32" s="196">
        <v>2.59</v>
      </c>
      <c r="N32" s="196">
        <v>1.05</v>
      </c>
      <c r="O32" s="196">
        <v>2.97</v>
      </c>
      <c r="P32" s="196">
        <v>1.01</v>
      </c>
      <c r="Q32" s="196">
        <v>0.19</v>
      </c>
      <c r="R32" s="196">
        <v>0.76</v>
      </c>
      <c r="S32" s="196">
        <v>0.47</v>
      </c>
      <c r="T32" s="196">
        <v>0</v>
      </c>
      <c r="U32" s="196">
        <v>2.52</v>
      </c>
      <c r="V32" s="196">
        <v>0.37</v>
      </c>
      <c r="W32" s="196">
        <v>0.62</v>
      </c>
      <c r="X32" s="196">
        <v>2.2400000000000002</v>
      </c>
      <c r="Y32" s="196">
        <v>0</v>
      </c>
      <c r="Z32" s="196">
        <v>4.95</v>
      </c>
      <c r="AA32" s="196">
        <v>1.61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-35</v>
      </c>
      <c r="AL32" s="196">
        <v>0</v>
      </c>
      <c r="AM32" s="196">
        <v>0</v>
      </c>
      <c r="AN32" s="196">
        <v>0</v>
      </c>
      <c r="AO32" s="196">
        <v>242.99</v>
      </c>
      <c r="AP32" s="196">
        <v>0</v>
      </c>
      <c r="AQ32" s="196">
        <v>0</v>
      </c>
      <c r="AR32" s="196">
        <v>13.37</v>
      </c>
      <c r="AS32" s="196">
        <v>21.46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20.63</v>
      </c>
      <c r="L33" s="196">
        <v>0.39</v>
      </c>
      <c r="M33" s="196">
        <v>2.59</v>
      </c>
      <c r="N33" s="196">
        <v>1.05</v>
      </c>
      <c r="O33" s="196">
        <v>2.97</v>
      </c>
      <c r="P33" s="196">
        <v>1.01</v>
      </c>
      <c r="Q33" s="196">
        <v>0.19</v>
      </c>
      <c r="R33" s="196">
        <v>0.76</v>
      </c>
      <c r="S33" s="196">
        <v>0.47</v>
      </c>
      <c r="T33" s="196">
        <v>0</v>
      </c>
      <c r="U33" s="196">
        <v>2.52</v>
      </c>
      <c r="V33" s="196">
        <v>0.37</v>
      </c>
      <c r="W33" s="196">
        <v>0.6</v>
      </c>
      <c r="X33" s="196">
        <v>2.2400000000000002</v>
      </c>
      <c r="Y33" s="196">
        <v>0</v>
      </c>
      <c r="Z33" s="196">
        <v>4.95</v>
      </c>
      <c r="AA33" s="196">
        <v>1.61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-13.78</v>
      </c>
      <c r="AL33" s="196">
        <v>0</v>
      </c>
      <c r="AM33" s="196">
        <v>0</v>
      </c>
      <c r="AN33" s="196">
        <v>0</v>
      </c>
      <c r="AO33" s="196">
        <v>162.99</v>
      </c>
      <c r="AP33" s="196">
        <v>0</v>
      </c>
      <c r="AQ33" s="196">
        <v>0</v>
      </c>
      <c r="AR33" s="196">
        <v>13.37</v>
      </c>
      <c r="AS33" s="196">
        <v>21.46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20.63</v>
      </c>
      <c r="L34" s="196">
        <v>0.39</v>
      </c>
      <c r="M34" s="196">
        <v>2.59</v>
      </c>
      <c r="N34" s="196">
        <v>1.05</v>
      </c>
      <c r="O34" s="196">
        <v>2.97</v>
      </c>
      <c r="P34" s="196">
        <v>1.01</v>
      </c>
      <c r="Q34" s="196">
        <v>0.19</v>
      </c>
      <c r="R34" s="196">
        <v>0.76</v>
      </c>
      <c r="S34" s="196">
        <v>0.47</v>
      </c>
      <c r="T34" s="196">
        <v>0</v>
      </c>
      <c r="U34" s="196">
        <v>2.52</v>
      </c>
      <c r="V34" s="196">
        <v>0.37</v>
      </c>
      <c r="W34" s="196">
        <v>0.6</v>
      </c>
      <c r="X34" s="196">
        <v>2.2400000000000002</v>
      </c>
      <c r="Y34" s="196">
        <v>0</v>
      </c>
      <c r="Z34" s="196">
        <v>4.95</v>
      </c>
      <c r="AA34" s="196">
        <v>1.61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-13.78</v>
      </c>
      <c r="AL34" s="196">
        <v>0</v>
      </c>
      <c r="AM34" s="196">
        <v>0</v>
      </c>
      <c r="AN34" s="196">
        <v>0</v>
      </c>
      <c r="AO34" s="196">
        <v>72.989999999999995</v>
      </c>
      <c r="AP34" s="196">
        <v>0</v>
      </c>
      <c r="AQ34" s="196">
        <v>0</v>
      </c>
      <c r="AR34" s="196">
        <v>13.37</v>
      </c>
      <c r="AS34" s="196">
        <v>21.46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20.63</v>
      </c>
      <c r="L35" s="196">
        <v>0.39</v>
      </c>
      <c r="M35" s="196">
        <v>2.59</v>
      </c>
      <c r="N35" s="196">
        <v>1.05</v>
      </c>
      <c r="O35" s="196">
        <v>2.97</v>
      </c>
      <c r="P35" s="196">
        <v>1.01</v>
      </c>
      <c r="Q35" s="196">
        <v>0.19</v>
      </c>
      <c r="R35" s="196">
        <v>0.76</v>
      </c>
      <c r="S35" s="196">
        <v>0.47</v>
      </c>
      <c r="T35" s="196">
        <v>0</v>
      </c>
      <c r="U35" s="196">
        <v>2.52</v>
      </c>
      <c r="V35" s="196">
        <v>0.37</v>
      </c>
      <c r="W35" s="196">
        <v>0.6</v>
      </c>
      <c r="X35" s="196">
        <v>2.2400000000000002</v>
      </c>
      <c r="Y35" s="196">
        <v>0</v>
      </c>
      <c r="Z35" s="196">
        <v>4.95</v>
      </c>
      <c r="AA35" s="196">
        <v>1.61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-13.78</v>
      </c>
      <c r="AL35" s="196">
        <v>0</v>
      </c>
      <c r="AM35" s="196">
        <v>0</v>
      </c>
      <c r="AN35" s="196">
        <v>0</v>
      </c>
      <c r="AO35" s="196">
        <v>72.989999999999995</v>
      </c>
      <c r="AP35" s="196">
        <v>0</v>
      </c>
      <c r="AQ35" s="196">
        <v>0</v>
      </c>
      <c r="AR35" s="196">
        <v>13.37</v>
      </c>
      <c r="AS35" s="196">
        <v>21.46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20.63</v>
      </c>
      <c r="L36" s="196">
        <v>0.39</v>
      </c>
      <c r="M36" s="196">
        <v>2.59</v>
      </c>
      <c r="N36" s="196">
        <v>1.05</v>
      </c>
      <c r="O36" s="196">
        <v>2.97</v>
      </c>
      <c r="P36" s="196">
        <v>1.01</v>
      </c>
      <c r="Q36" s="196">
        <v>0.19</v>
      </c>
      <c r="R36" s="196">
        <v>0.76</v>
      </c>
      <c r="S36" s="196">
        <v>0.47</v>
      </c>
      <c r="T36" s="196">
        <v>0</v>
      </c>
      <c r="U36" s="196">
        <v>2.52</v>
      </c>
      <c r="V36" s="196">
        <v>0.37</v>
      </c>
      <c r="W36" s="196">
        <v>0.6</v>
      </c>
      <c r="X36" s="196">
        <v>2.2400000000000002</v>
      </c>
      <c r="Y36" s="196">
        <v>0</v>
      </c>
      <c r="Z36" s="196">
        <v>4.95</v>
      </c>
      <c r="AA36" s="196">
        <v>1.61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-13.78</v>
      </c>
      <c r="AL36" s="196">
        <v>0</v>
      </c>
      <c r="AM36" s="196">
        <v>0</v>
      </c>
      <c r="AN36" s="196">
        <v>0</v>
      </c>
      <c r="AO36" s="196">
        <v>72.989999999999995</v>
      </c>
      <c r="AP36" s="196">
        <v>0</v>
      </c>
      <c r="AQ36" s="196">
        <v>0</v>
      </c>
      <c r="AR36" s="196">
        <v>13.37</v>
      </c>
      <c r="AS36" s="196">
        <v>21.46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20.63</v>
      </c>
      <c r="L37" s="196">
        <v>0.39</v>
      </c>
      <c r="M37" s="196">
        <v>2.59</v>
      </c>
      <c r="N37" s="196">
        <v>1.05</v>
      </c>
      <c r="O37" s="196">
        <v>2.97</v>
      </c>
      <c r="P37" s="196">
        <v>1.01</v>
      </c>
      <c r="Q37" s="196">
        <v>0.19</v>
      </c>
      <c r="R37" s="196">
        <v>0.76</v>
      </c>
      <c r="S37" s="196">
        <v>0.47</v>
      </c>
      <c r="T37" s="196">
        <v>0</v>
      </c>
      <c r="U37" s="196">
        <v>2.52</v>
      </c>
      <c r="V37" s="196">
        <v>0.37</v>
      </c>
      <c r="W37" s="196">
        <v>0.6</v>
      </c>
      <c r="X37" s="196">
        <v>2.2400000000000002</v>
      </c>
      <c r="Y37" s="196">
        <v>0</v>
      </c>
      <c r="Z37" s="196">
        <v>4.95</v>
      </c>
      <c r="AA37" s="196">
        <v>1.61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-13.78</v>
      </c>
      <c r="AL37" s="196">
        <v>0</v>
      </c>
      <c r="AM37" s="196">
        <v>0</v>
      </c>
      <c r="AN37" s="196">
        <v>0</v>
      </c>
      <c r="AO37" s="196">
        <v>72.989999999999995</v>
      </c>
      <c r="AP37" s="196">
        <v>0</v>
      </c>
      <c r="AQ37" s="196">
        <v>0</v>
      </c>
      <c r="AR37" s="196">
        <v>13.37</v>
      </c>
      <c r="AS37" s="196">
        <v>21.46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20.63</v>
      </c>
      <c r="L38" s="196">
        <v>0.39</v>
      </c>
      <c r="M38" s="196">
        <v>2.59</v>
      </c>
      <c r="N38" s="196">
        <v>1.05</v>
      </c>
      <c r="O38" s="196">
        <v>2.97</v>
      </c>
      <c r="P38" s="196">
        <v>1.01</v>
      </c>
      <c r="Q38" s="196">
        <v>0.19</v>
      </c>
      <c r="R38" s="196">
        <v>0.76</v>
      </c>
      <c r="S38" s="196">
        <v>0.47</v>
      </c>
      <c r="T38" s="196">
        <v>0</v>
      </c>
      <c r="U38" s="196">
        <v>2.52</v>
      </c>
      <c r="V38" s="196">
        <v>0.37</v>
      </c>
      <c r="W38" s="196">
        <v>0.6</v>
      </c>
      <c r="X38" s="196">
        <v>2.2400000000000002</v>
      </c>
      <c r="Y38" s="196">
        <v>0</v>
      </c>
      <c r="Z38" s="196">
        <v>4.95</v>
      </c>
      <c r="AA38" s="196">
        <v>1.61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-13.78</v>
      </c>
      <c r="AL38" s="196">
        <v>0</v>
      </c>
      <c r="AM38" s="196">
        <v>0</v>
      </c>
      <c r="AN38" s="196">
        <v>0</v>
      </c>
      <c r="AO38" s="196">
        <v>72.989999999999995</v>
      </c>
      <c r="AP38" s="196">
        <v>0</v>
      </c>
      <c r="AQ38" s="196">
        <v>0</v>
      </c>
      <c r="AR38" s="196">
        <v>13.37</v>
      </c>
      <c r="AS38" s="196">
        <v>21.46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20.63</v>
      </c>
      <c r="L39" s="196">
        <v>0.39</v>
      </c>
      <c r="M39" s="196">
        <v>2.59</v>
      </c>
      <c r="N39" s="196">
        <v>1.05</v>
      </c>
      <c r="O39" s="196">
        <v>2.97</v>
      </c>
      <c r="P39" s="196">
        <v>1.01</v>
      </c>
      <c r="Q39" s="196">
        <v>0.19</v>
      </c>
      <c r="R39" s="196">
        <v>0.76</v>
      </c>
      <c r="S39" s="196">
        <v>0.47</v>
      </c>
      <c r="T39" s="196">
        <v>0</v>
      </c>
      <c r="U39" s="196">
        <v>2.52</v>
      </c>
      <c r="V39" s="196">
        <v>0.37</v>
      </c>
      <c r="W39" s="196">
        <v>0.6</v>
      </c>
      <c r="X39" s="196">
        <v>2.2400000000000002</v>
      </c>
      <c r="Y39" s="196">
        <v>0</v>
      </c>
      <c r="Z39" s="196">
        <v>4.95</v>
      </c>
      <c r="AA39" s="196">
        <v>1.61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-13.78</v>
      </c>
      <c r="AL39" s="196">
        <v>0</v>
      </c>
      <c r="AM39" s="196">
        <v>0</v>
      </c>
      <c r="AN39" s="196">
        <v>0</v>
      </c>
      <c r="AO39" s="196">
        <v>72.989999999999995</v>
      </c>
      <c r="AP39" s="196">
        <v>0</v>
      </c>
      <c r="AQ39" s="196">
        <v>0</v>
      </c>
      <c r="AR39" s="196">
        <v>13.37</v>
      </c>
      <c r="AS39" s="196">
        <v>21.46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20.63</v>
      </c>
      <c r="L40" s="196">
        <v>0.39</v>
      </c>
      <c r="M40" s="196">
        <v>2.59</v>
      </c>
      <c r="N40" s="196">
        <v>1.05</v>
      </c>
      <c r="O40" s="196">
        <v>2.97</v>
      </c>
      <c r="P40" s="196">
        <v>1.01</v>
      </c>
      <c r="Q40" s="196">
        <v>0.19</v>
      </c>
      <c r="R40" s="196">
        <v>0.76</v>
      </c>
      <c r="S40" s="196">
        <v>0.47</v>
      </c>
      <c r="T40" s="196">
        <v>0</v>
      </c>
      <c r="U40" s="196">
        <v>2.52</v>
      </c>
      <c r="V40" s="196">
        <v>0.37</v>
      </c>
      <c r="W40" s="196">
        <v>0.6</v>
      </c>
      <c r="X40" s="196">
        <v>2.2400000000000002</v>
      </c>
      <c r="Y40" s="196">
        <v>0</v>
      </c>
      <c r="Z40" s="196">
        <v>4.95</v>
      </c>
      <c r="AA40" s="196">
        <v>1.61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-13.78</v>
      </c>
      <c r="AL40" s="196">
        <v>0</v>
      </c>
      <c r="AM40" s="196">
        <v>0</v>
      </c>
      <c r="AN40" s="196">
        <v>0</v>
      </c>
      <c r="AO40" s="196">
        <v>72.989999999999995</v>
      </c>
      <c r="AP40" s="196">
        <v>0</v>
      </c>
      <c r="AQ40" s="196">
        <v>0</v>
      </c>
      <c r="AR40" s="196">
        <v>13.37</v>
      </c>
      <c r="AS40" s="196">
        <v>21.46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20.63</v>
      </c>
      <c r="L41" s="196">
        <v>0.39</v>
      </c>
      <c r="M41" s="196">
        <v>2.59</v>
      </c>
      <c r="N41" s="196">
        <v>1.05</v>
      </c>
      <c r="O41" s="196">
        <v>2.97</v>
      </c>
      <c r="P41" s="196">
        <v>1.01</v>
      </c>
      <c r="Q41" s="196">
        <v>0.19</v>
      </c>
      <c r="R41" s="196">
        <v>0.76</v>
      </c>
      <c r="S41" s="196">
        <v>0.47</v>
      </c>
      <c r="T41" s="196">
        <v>0</v>
      </c>
      <c r="U41" s="196">
        <v>2.52</v>
      </c>
      <c r="V41" s="196">
        <v>0.37</v>
      </c>
      <c r="W41" s="196">
        <v>0.6</v>
      </c>
      <c r="X41" s="196">
        <v>2.2400000000000002</v>
      </c>
      <c r="Y41" s="196">
        <v>0</v>
      </c>
      <c r="Z41" s="196">
        <v>4.95</v>
      </c>
      <c r="AA41" s="196">
        <v>1.61</v>
      </c>
      <c r="AB41" s="196">
        <v>0</v>
      </c>
      <c r="AC41" s="196">
        <v>17.649999999999999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-13.78</v>
      </c>
      <c r="AL41" s="196">
        <v>0</v>
      </c>
      <c r="AM41" s="196">
        <v>0</v>
      </c>
      <c r="AN41" s="196">
        <v>0</v>
      </c>
      <c r="AO41" s="196">
        <v>72.989999999999995</v>
      </c>
      <c r="AP41" s="196">
        <v>0</v>
      </c>
      <c r="AQ41" s="196">
        <v>0</v>
      </c>
      <c r="AR41" s="196">
        <v>13.37</v>
      </c>
      <c r="AS41" s="196">
        <v>21.46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20.63</v>
      </c>
      <c r="L42" s="196">
        <v>0.39</v>
      </c>
      <c r="M42" s="196">
        <v>2.59</v>
      </c>
      <c r="N42" s="196">
        <v>1.05</v>
      </c>
      <c r="O42" s="196">
        <v>2.97</v>
      </c>
      <c r="P42" s="196">
        <v>1.01</v>
      </c>
      <c r="Q42" s="196">
        <v>0.19</v>
      </c>
      <c r="R42" s="196">
        <v>0.76</v>
      </c>
      <c r="S42" s="196">
        <v>0.47</v>
      </c>
      <c r="T42" s="196">
        <v>0</v>
      </c>
      <c r="U42" s="196">
        <v>2.52</v>
      </c>
      <c r="V42" s="196">
        <v>0.37</v>
      </c>
      <c r="W42" s="196">
        <v>0.6</v>
      </c>
      <c r="X42" s="196">
        <v>2.2400000000000002</v>
      </c>
      <c r="Y42" s="196">
        <v>0</v>
      </c>
      <c r="Z42" s="196">
        <v>4.95</v>
      </c>
      <c r="AA42" s="196">
        <v>1.61</v>
      </c>
      <c r="AB42" s="196">
        <v>0</v>
      </c>
      <c r="AC42" s="196">
        <v>17.440000000000001</v>
      </c>
      <c r="AD42" s="196">
        <v>0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72.989999999999995</v>
      </c>
      <c r="AP42" s="196">
        <v>0</v>
      </c>
      <c r="AQ42" s="196">
        <v>0</v>
      </c>
      <c r="AR42" s="196">
        <v>13.37</v>
      </c>
      <c r="AS42" s="196">
        <v>21.46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20.63</v>
      </c>
      <c r="L43" s="196">
        <v>0.39</v>
      </c>
      <c r="M43" s="196">
        <v>2.59</v>
      </c>
      <c r="N43" s="196">
        <v>1.05</v>
      </c>
      <c r="O43" s="196">
        <v>2.97</v>
      </c>
      <c r="P43" s="196">
        <v>1.01</v>
      </c>
      <c r="Q43" s="196">
        <v>0.19</v>
      </c>
      <c r="R43" s="196">
        <v>0.76</v>
      </c>
      <c r="S43" s="196">
        <v>0.47</v>
      </c>
      <c r="T43" s="196">
        <v>0</v>
      </c>
      <c r="U43" s="196">
        <v>2.52</v>
      </c>
      <c r="V43" s="196">
        <v>0.37</v>
      </c>
      <c r="W43" s="196">
        <v>0.6</v>
      </c>
      <c r="X43" s="196">
        <v>2.2400000000000002</v>
      </c>
      <c r="Y43" s="196">
        <v>0</v>
      </c>
      <c r="Z43" s="196">
        <v>4.95</v>
      </c>
      <c r="AA43" s="196">
        <v>1.61</v>
      </c>
      <c r="AB43" s="196">
        <v>0</v>
      </c>
      <c r="AC43" s="196">
        <v>17.440000000000001</v>
      </c>
      <c r="AD43" s="196">
        <v>0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72.989999999999995</v>
      </c>
      <c r="AP43" s="196">
        <v>0</v>
      </c>
      <c r="AQ43" s="196">
        <v>0</v>
      </c>
      <c r="AR43" s="196">
        <v>13.37</v>
      </c>
      <c r="AS43" s="196">
        <v>21.46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20.63</v>
      </c>
      <c r="L44" s="196">
        <v>0.39</v>
      </c>
      <c r="M44" s="196">
        <v>2.59</v>
      </c>
      <c r="N44" s="196">
        <v>1.05</v>
      </c>
      <c r="O44" s="196">
        <v>2.97</v>
      </c>
      <c r="P44" s="196">
        <v>1.01</v>
      </c>
      <c r="Q44" s="196">
        <v>0.19</v>
      </c>
      <c r="R44" s="196">
        <v>0.76</v>
      </c>
      <c r="S44" s="196">
        <v>0.47</v>
      </c>
      <c r="T44" s="196">
        <v>0</v>
      </c>
      <c r="U44" s="196">
        <v>2.52</v>
      </c>
      <c r="V44" s="196">
        <v>0.37</v>
      </c>
      <c r="W44" s="196">
        <v>0.6</v>
      </c>
      <c r="X44" s="196">
        <v>2.2400000000000002</v>
      </c>
      <c r="Y44" s="196">
        <v>0</v>
      </c>
      <c r="Z44" s="196">
        <v>4.95</v>
      </c>
      <c r="AA44" s="196">
        <v>1.61</v>
      </c>
      <c r="AB44" s="196">
        <v>0</v>
      </c>
      <c r="AC44" s="196">
        <v>17.440000000000001</v>
      </c>
      <c r="AD44" s="196">
        <v>0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72.989999999999995</v>
      </c>
      <c r="AP44" s="196">
        <v>0</v>
      </c>
      <c r="AQ44" s="196">
        <v>0</v>
      </c>
      <c r="AR44" s="196">
        <v>13.15</v>
      </c>
      <c r="AS44" s="196">
        <v>21.46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20.63</v>
      </c>
      <c r="L45" s="196">
        <v>0.39</v>
      </c>
      <c r="M45" s="196">
        <v>2.59</v>
      </c>
      <c r="N45" s="196">
        <v>1.05</v>
      </c>
      <c r="O45" s="196">
        <v>2.97</v>
      </c>
      <c r="P45" s="196">
        <v>1.01</v>
      </c>
      <c r="Q45" s="196">
        <v>0.19</v>
      </c>
      <c r="R45" s="196">
        <v>0.76</v>
      </c>
      <c r="S45" s="196">
        <v>0.47</v>
      </c>
      <c r="T45" s="196">
        <v>0</v>
      </c>
      <c r="U45" s="196">
        <v>2.52</v>
      </c>
      <c r="V45" s="196">
        <v>0.37</v>
      </c>
      <c r="W45" s="196">
        <v>0.6</v>
      </c>
      <c r="X45" s="196">
        <v>2.2400000000000002</v>
      </c>
      <c r="Y45" s="196">
        <v>0</v>
      </c>
      <c r="Z45" s="196">
        <v>4.95</v>
      </c>
      <c r="AA45" s="196">
        <v>1.61</v>
      </c>
      <c r="AB45" s="196">
        <v>0</v>
      </c>
      <c r="AC45" s="196">
        <v>17.440000000000001</v>
      </c>
      <c r="AD45" s="196">
        <v>0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72.989999999999995</v>
      </c>
      <c r="AP45" s="196">
        <v>0</v>
      </c>
      <c r="AQ45" s="196">
        <v>0</v>
      </c>
      <c r="AR45" s="196">
        <v>13.15</v>
      </c>
      <c r="AS45" s="196">
        <v>21.46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20.63</v>
      </c>
      <c r="L46" s="196">
        <v>0.39</v>
      </c>
      <c r="M46" s="196">
        <v>2.59</v>
      </c>
      <c r="N46" s="196">
        <v>1.05</v>
      </c>
      <c r="O46" s="196">
        <v>2.97</v>
      </c>
      <c r="P46" s="196">
        <v>1.01</v>
      </c>
      <c r="Q46" s="196">
        <v>0.19</v>
      </c>
      <c r="R46" s="196">
        <v>0.76</v>
      </c>
      <c r="S46" s="196">
        <v>0.47</v>
      </c>
      <c r="T46" s="196">
        <v>0</v>
      </c>
      <c r="U46" s="196">
        <v>2.52</v>
      </c>
      <c r="V46" s="196">
        <v>0.37</v>
      </c>
      <c r="W46" s="196">
        <v>0.6</v>
      </c>
      <c r="X46" s="196">
        <v>2.2400000000000002</v>
      </c>
      <c r="Y46" s="196">
        <v>0</v>
      </c>
      <c r="Z46" s="196">
        <v>4.95</v>
      </c>
      <c r="AA46" s="196">
        <v>1.61</v>
      </c>
      <c r="AB46" s="196">
        <v>0</v>
      </c>
      <c r="AC46" s="196">
        <v>17.440000000000001</v>
      </c>
      <c r="AD46" s="196">
        <v>0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72.989999999999995</v>
      </c>
      <c r="AP46" s="196">
        <v>0</v>
      </c>
      <c r="AQ46" s="196">
        <v>0</v>
      </c>
      <c r="AR46" s="196">
        <v>13.15</v>
      </c>
      <c r="AS46" s="196">
        <v>21.46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20.63</v>
      </c>
      <c r="L47" s="196">
        <v>0.39</v>
      </c>
      <c r="M47" s="196">
        <v>2.59</v>
      </c>
      <c r="N47" s="196">
        <v>1.05</v>
      </c>
      <c r="O47" s="196">
        <v>2.97</v>
      </c>
      <c r="P47" s="196">
        <v>1.01</v>
      </c>
      <c r="Q47" s="196">
        <v>0.19</v>
      </c>
      <c r="R47" s="196">
        <v>0.76</v>
      </c>
      <c r="S47" s="196">
        <v>0.47</v>
      </c>
      <c r="T47" s="196">
        <v>0</v>
      </c>
      <c r="U47" s="196">
        <v>2.52</v>
      </c>
      <c r="V47" s="196">
        <v>0.37</v>
      </c>
      <c r="W47" s="196">
        <v>0.6</v>
      </c>
      <c r="X47" s="196">
        <v>2.2400000000000002</v>
      </c>
      <c r="Y47" s="196">
        <v>0</v>
      </c>
      <c r="Z47" s="196">
        <v>4.95</v>
      </c>
      <c r="AA47" s="196">
        <v>1.61</v>
      </c>
      <c r="AB47" s="196">
        <v>0</v>
      </c>
      <c r="AC47" s="196">
        <v>17.440000000000001</v>
      </c>
      <c r="AD47" s="196">
        <v>0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-7.78</v>
      </c>
      <c r="AL47" s="196">
        <v>0</v>
      </c>
      <c r="AM47" s="196">
        <v>0</v>
      </c>
      <c r="AN47" s="196">
        <v>0</v>
      </c>
      <c r="AO47" s="196">
        <v>72.989999999999995</v>
      </c>
      <c r="AP47" s="196">
        <v>0</v>
      </c>
      <c r="AQ47" s="196">
        <v>0</v>
      </c>
      <c r="AR47" s="196">
        <v>13.15</v>
      </c>
      <c r="AS47" s="196">
        <v>21.46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20.63</v>
      </c>
      <c r="L48" s="196">
        <v>0.39</v>
      </c>
      <c r="M48" s="196">
        <v>2.59</v>
      </c>
      <c r="N48" s="196">
        <v>1.05</v>
      </c>
      <c r="O48" s="196">
        <v>2.97</v>
      </c>
      <c r="P48" s="196">
        <v>1.01</v>
      </c>
      <c r="Q48" s="196">
        <v>0.19</v>
      </c>
      <c r="R48" s="196">
        <v>0.76</v>
      </c>
      <c r="S48" s="196">
        <v>0.47</v>
      </c>
      <c r="T48" s="196">
        <v>0</v>
      </c>
      <c r="U48" s="196">
        <v>2.52</v>
      </c>
      <c r="V48" s="196">
        <v>0.37</v>
      </c>
      <c r="W48" s="196">
        <v>0.6</v>
      </c>
      <c r="X48" s="196">
        <v>2.2400000000000002</v>
      </c>
      <c r="Y48" s="196">
        <v>0</v>
      </c>
      <c r="Z48" s="196">
        <v>4.95</v>
      </c>
      <c r="AA48" s="196">
        <v>1.61</v>
      </c>
      <c r="AB48" s="196">
        <v>0</v>
      </c>
      <c r="AC48" s="196">
        <v>17.440000000000001</v>
      </c>
      <c r="AD48" s="196">
        <v>0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-7.78</v>
      </c>
      <c r="AL48" s="196">
        <v>0</v>
      </c>
      <c r="AM48" s="196">
        <v>0</v>
      </c>
      <c r="AN48" s="196">
        <v>0</v>
      </c>
      <c r="AO48" s="196">
        <v>72.989999999999995</v>
      </c>
      <c r="AP48" s="196">
        <v>0</v>
      </c>
      <c r="AQ48" s="196">
        <v>0</v>
      </c>
      <c r="AR48" s="196">
        <v>13.15</v>
      </c>
      <c r="AS48" s="196">
        <v>21.46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20.63</v>
      </c>
      <c r="L49" s="196">
        <v>0.39</v>
      </c>
      <c r="M49" s="196">
        <v>2.59</v>
      </c>
      <c r="N49" s="196">
        <v>1.05</v>
      </c>
      <c r="O49" s="196">
        <v>2.97</v>
      </c>
      <c r="P49" s="196">
        <v>1.01</v>
      </c>
      <c r="Q49" s="196">
        <v>0.19</v>
      </c>
      <c r="R49" s="196">
        <v>0.76</v>
      </c>
      <c r="S49" s="196">
        <v>0.47</v>
      </c>
      <c r="T49" s="196">
        <v>0</v>
      </c>
      <c r="U49" s="196">
        <v>2.52</v>
      </c>
      <c r="V49" s="196">
        <v>0.37</v>
      </c>
      <c r="W49" s="196">
        <v>0.6</v>
      </c>
      <c r="X49" s="196">
        <v>2.2400000000000002</v>
      </c>
      <c r="Y49" s="196">
        <v>0</v>
      </c>
      <c r="Z49" s="196">
        <v>4.95</v>
      </c>
      <c r="AA49" s="196">
        <v>1.61</v>
      </c>
      <c r="AB49" s="196">
        <v>0</v>
      </c>
      <c r="AC49" s="196">
        <v>17.440000000000001</v>
      </c>
      <c r="AD49" s="196">
        <v>0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-17.78</v>
      </c>
      <c r="AL49" s="196">
        <v>0</v>
      </c>
      <c r="AM49" s="196">
        <v>0</v>
      </c>
      <c r="AN49" s="196">
        <v>0</v>
      </c>
      <c r="AO49" s="196">
        <v>72.989999999999995</v>
      </c>
      <c r="AP49" s="196">
        <v>0</v>
      </c>
      <c r="AQ49" s="196">
        <v>0</v>
      </c>
      <c r="AR49" s="196">
        <v>13.15</v>
      </c>
      <c r="AS49" s="196">
        <v>21.46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20.63</v>
      </c>
      <c r="L50" s="196">
        <v>0.39</v>
      </c>
      <c r="M50" s="196">
        <v>2.59</v>
      </c>
      <c r="N50" s="196">
        <v>1.05</v>
      </c>
      <c r="O50" s="196">
        <v>2.97</v>
      </c>
      <c r="P50" s="196">
        <v>1.01</v>
      </c>
      <c r="Q50" s="196">
        <v>0.19</v>
      </c>
      <c r="R50" s="196">
        <v>0.76</v>
      </c>
      <c r="S50" s="196">
        <v>0.47</v>
      </c>
      <c r="T50" s="196">
        <v>0</v>
      </c>
      <c r="U50" s="196">
        <v>2.52</v>
      </c>
      <c r="V50" s="196">
        <v>0.37</v>
      </c>
      <c r="W50" s="196">
        <v>0.6</v>
      </c>
      <c r="X50" s="196">
        <v>2.2400000000000002</v>
      </c>
      <c r="Y50" s="196">
        <v>0</v>
      </c>
      <c r="Z50" s="196">
        <v>4.95</v>
      </c>
      <c r="AA50" s="196">
        <v>1.61</v>
      </c>
      <c r="AB50" s="196">
        <v>0</v>
      </c>
      <c r="AC50" s="196">
        <v>17.440000000000001</v>
      </c>
      <c r="AD50" s="196">
        <v>0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-17.78</v>
      </c>
      <c r="AL50" s="196">
        <v>0</v>
      </c>
      <c r="AM50" s="196">
        <v>0</v>
      </c>
      <c r="AN50" s="196">
        <v>0</v>
      </c>
      <c r="AO50" s="196">
        <v>72.989999999999995</v>
      </c>
      <c r="AP50" s="196">
        <v>0</v>
      </c>
      <c r="AQ50" s="196">
        <v>0</v>
      </c>
      <c r="AR50" s="196">
        <v>13.15</v>
      </c>
      <c r="AS50" s="196">
        <v>21.46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20.64</v>
      </c>
      <c r="L51" s="196">
        <v>0.39</v>
      </c>
      <c r="M51" s="196">
        <v>2.59</v>
      </c>
      <c r="N51" s="196">
        <v>1.05</v>
      </c>
      <c r="O51" s="196">
        <v>2.97</v>
      </c>
      <c r="P51" s="196">
        <v>1.01</v>
      </c>
      <c r="Q51" s="196">
        <v>0.19</v>
      </c>
      <c r="R51" s="196">
        <v>0.76</v>
      </c>
      <c r="S51" s="196">
        <v>0.47</v>
      </c>
      <c r="T51" s="196">
        <v>0</v>
      </c>
      <c r="U51" s="196">
        <v>2.52</v>
      </c>
      <c r="V51" s="196">
        <v>0.37</v>
      </c>
      <c r="W51" s="196">
        <v>0.6</v>
      </c>
      <c r="X51" s="196">
        <v>2.2400000000000002</v>
      </c>
      <c r="Y51" s="196">
        <v>0</v>
      </c>
      <c r="Z51" s="196">
        <v>4.95</v>
      </c>
      <c r="AA51" s="196">
        <v>1.61</v>
      </c>
      <c r="AB51" s="196">
        <v>0</v>
      </c>
      <c r="AC51" s="196">
        <v>17.440000000000001</v>
      </c>
      <c r="AD51" s="196">
        <v>0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-17.78</v>
      </c>
      <c r="AL51" s="196">
        <v>0</v>
      </c>
      <c r="AM51" s="196">
        <v>0</v>
      </c>
      <c r="AN51" s="196">
        <v>0</v>
      </c>
      <c r="AO51" s="196">
        <v>85.21</v>
      </c>
      <c r="AP51" s="196">
        <v>0</v>
      </c>
      <c r="AQ51" s="196">
        <v>0</v>
      </c>
      <c r="AR51" s="196">
        <v>13.15</v>
      </c>
      <c r="AS51" s="196">
        <v>17.170000000000002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20.63</v>
      </c>
      <c r="L52" s="196">
        <v>0.39</v>
      </c>
      <c r="M52" s="196">
        <v>2.59</v>
      </c>
      <c r="N52" s="196">
        <v>1.05</v>
      </c>
      <c r="O52" s="196">
        <v>2.97</v>
      </c>
      <c r="P52" s="196">
        <v>1.01</v>
      </c>
      <c r="Q52" s="196">
        <v>0.19</v>
      </c>
      <c r="R52" s="196">
        <v>0.76</v>
      </c>
      <c r="S52" s="196">
        <v>0.47</v>
      </c>
      <c r="T52" s="196">
        <v>0</v>
      </c>
      <c r="U52" s="196">
        <v>2.52</v>
      </c>
      <c r="V52" s="196">
        <v>0.37</v>
      </c>
      <c r="W52" s="196">
        <v>0.6</v>
      </c>
      <c r="X52" s="196">
        <v>2.2400000000000002</v>
      </c>
      <c r="Y52" s="196">
        <v>0</v>
      </c>
      <c r="Z52" s="196">
        <v>4.95</v>
      </c>
      <c r="AA52" s="196">
        <v>1.61</v>
      </c>
      <c r="AB52" s="196">
        <v>0</v>
      </c>
      <c r="AC52" s="196">
        <v>17.440000000000001</v>
      </c>
      <c r="AD52" s="196">
        <v>0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-17.78</v>
      </c>
      <c r="AL52" s="196">
        <v>0</v>
      </c>
      <c r="AM52" s="196">
        <v>0</v>
      </c>
      <c r="AN52" s="196">
        <v>0</v>
      </c>
      <c r="AO52" s="196">
        <v>65.209999999999994</v>
      </c>
      <c r="AP52" s="196">
        <v>0</v>
      </c>
      <c r="AQ52" s="196">
        <v>0</v>
      </c>
      <c r="AR52" s="196">
        <v>13.15</v>
      </c>
      <c r="AS52" s="196">
        <v>17.170000000000002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20.63</v>
      </c>
      <c r="L53" s="196">
        <v>0.39</v>
      </c>
      <c r="M53" s="196">
        <v>2.59</v>
      </c>
      <c r="N53" s="196">
        <v>1.05</v>
      </c>
      <c r="O53" s="196">
        <v>2.97</v>
      </c>
      <c r="P53" s="196">
        <v>1.01</v>
      </c>
      <c r="Q53" s="196">
        <v>0.19</v>
      </c>
      <c r="R53" s="196">
        <v>0.76</v>
      </c>
      <c r="S53" s="196">
        <v>0.47</v>
      </c>
      <c r="T53" s="196">
        <v>0</v>
      </c>
      <c r="U53" s="196">
        <v>2.52</v>
      </c>
      <c r="V53" s="196">
        <v>0.37</v>
      </c>
      <c r="W53" s="196">
        <v>0.6</v>
      </c>
      <c r="X53" s="196">
        <v>2.2400000000000002</v>
      </c>
      <c r="Y53" s="196">
        <v>0</v>
      </c>
      <c r="Z53" s="196">
        <v>4.95</v>
      </c>
      <c r="AA53" s="196">
        <v>1.61</v>
      </c>
      <c r="AB53" s="196">
        <v>0</v>
      </c>
      <c r="AC53" s="196">
        <v>17.440000000000001</v>
      </c>
      <c r="AD53" s="196">
        <v>0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-17.78</v>
      </c>
      <c r="AL53" s="196">
        <v>0</v>
      </c>
      <c r="AM53" s="196">
        <v>0</v>
      </c>
      <c r="AN53" s="196">
        <v>0</v>
      </c>
      <c r="AO53" s="196">
        <v>65.209999999999994</v>
      </c>
      <c r="AP53" s="196">
        <v>0</v>
      </c>
      <c r="AQ53" s="196">
        <v>0</v>
      </c>
      <c r="AR53" s="196">
        <v>13.15</v>
      </c>
      <c r="AS53" s="196">
        <v>17.170000000000002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20.64</v>
      </c>
      <c r="L54" s="196">
        <v>0.39</v>
      </c>
      <c r="M54" s="196">
        <v>2.59</v>
      </c>
      <c r="N54" s="196">
        <v>1.05</v>
      </c>
      <c r="O54" s="196">
        <v>2.97</v>
      </c>
      <c r="P54" s="196">
        <v>1.01</v>
      </c>
      <c r="Q54" s="196">
        <v>0.19</v>
      </c>
      <c r="R54" s="196">
        <v>0.76</v>
      </c>
      <c r="S54" s="196">
        <v>0.47</v>
      </c>
      <c r="T54" s="196">
        <v>0</v>
      </c>
      <c r="U54" s="196">
        <v>2.52</v>
      </c>
      <c r="V54" s="196">
        <v>0.37</v>
      </c>
      <c r="W54" s="196">
        <v>0.6</v>
      </c>
      <c r="X54" s="196">
        <v>2.2400000000000002</v>
      </c>
      <c r="Y54" s="196">
        <v>0</v>
      </c>
      <c r="Z54" s="196">
        <v>4.95</v>
      </c>
      <c r="AA54" s="196">
        <v>1.61</v>
      </c>
      <c r="AB54" s="196">
        <v>0</v>
      </c>
      <c r="AC54" s="196">
        <v>17.440000000000001</v>
      </c>
      <c r="AD54" s="196">
        <v>0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-17.78</v>
      </c>
      <c r="AL54" s="196">
        <v>0</v>
      </c>
      <c r="AM54" s="196">
        <v>0</v>
      </c>
      <c r="AN54" s="196">
        <v>0</v>
      </c>
      <c r="AO54" s="196">
        <v>65.209999999999994</v>
      </c>
      <c r="AP54" s="196">
        <v>0</v>
      </c>
      <c r="AQ54" s="196">
        <v>0</v>
      </c>
      <c r="AR54" s="196">
        <v>13.15</v>
      </c>
      <c r="AS54" s="196">
        <v>17.170000000000002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20.65</v>
      </c>
      <c r="L55" s="196">
        <v>0.39</v>
      </c>
      <c r="M55" s="196">
        <v>2.59</v>
      </c>
      <c r="N55" s="196">
        <v>1.05</v>
      </c>
      <c r="O55" s="196">
        <v>2.97</v>
      </c>
      <c r="P55" s="196">
        <v>1.01</v>
      </c>
      <c r="Q55" s="196">
        <v>0.19</v>
      </c>
      <c r="R55" s="196">
        <v>0.76</v>
      </c>
      <c r="S55" s="196">
        <v>0.47</v>
      </c>
      <c r="T55" s="196">
        <v>0</v>
      </c>
      <c r="U55" s="196">
        <v>2.52</v>
      </c>
      <c r="V55" s="196">
        <v>0.37</v>
      </c>
      <c r="W55" s="196">
        <v>0.6</v>
      </c>
      <c r="X55" s="196">
        <v>2.2400000000000002</v>
      </c>
      <c r="Y55" s="196">
        <v>0</v>
      </c>
      <c r="Z55" s="196">
        <v>4.95</v>
      </c>
      <c r="AA55" s="196">
        <v>1.61</v>
      </c>
      <c r="AB55" s="196">
        <v>0</v>
      </c>
      <c r="AC55" s="196">
        <v>17.440000000000001</v>
      </c>
      <c r="AD55" s="196">
        <v>0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165.21</v>
      </c>
      <c r="AP55" s="196">
        <v>0</v>
      </c>
      <c r="AQ55" s="196">
        <v>0</v>
      </c>
      <c r="AR55" s="196">
        <v>13.15</v>
      </c>
      <c r="AS55" s="196">
        <v>17.170000000000002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20.65</v>
      </c>
      <c r="L56" s="196">
        <v>0.39</v>
      </c>
      <c r="M56" s="196">
        <v>2.59</v>
      </c>
      <c r="N56" s="196">
        <v>1.05</v>
      </c>
      <c r="O56" s="196">
        <v>2.97</v>
      </c>
      <c r="P56" s="196">
        <v>1.01</v>
      </c>
      <c r="Q56" s="196">
        <v>0.19</v>
      </c>
      <c r="R56" s="196">
        <v>0.76</v>
      </c>
      <c r="S56" s="196">
        <v>0.47</v>
      </c>
      <c r="T56" s="196">
        <v>0</v>
      </c>
      <c r="U56" s="196">
        <v>2.52</v>
      </c>
      <c r="V56" s="196">
        <v>0.37</v>
      </c>
      <c r="W56" s="196">
        <v>0.6</v>
      </c>
      <c r="X56" s="196">
        <v>2.2400000000000002</v>
      </c>
      <c r="Y56" s="196">
        <v>0</v>
      </c>
      <c r="Z56" s="196">
        <v>4.95</v>
      </c>
      <c r="AA56" s="196">
        <v>1.61</v>
      </c>
      <c r="AB56" s="196">
        <v>0</v>
      </c>
      <c r="AC56" s="196">
        <v>2.1800000000000002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13.15</v>
      </c>
      <c r="AS56" s="196">
        <v>17.170000000000002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49.06</v>
      </c>
      <c r="L57" s="196">
        <v>0.39</v>
      </c>
      <c r="M57" s="196">
        <v>2.59</v>
      </c>
      <c r="N57" s="196">
        <v>1.05</v>
      </c>
      <c r="O57" s="196">
        <v>2.97</v>
      </c>
      <c r="P57" s="196">
        <v>1.01</v>
      </c>
      <c r="Q57" s="196">
        <v>0.19</v>
      </c>
      <c r="R57" s="196">
        <v>0.76</v>
      </c>
      <c r="S57" s="196">
        <v>0.47</v>
      </c>
      <c r="T57" s="196">
        <v>0</v>
      </c>
      <c r="U57" s="196">
        <v>2.52</v>
      </c>
      <c r="V57" s="196">
        <v>0.37</v>
      </c>
      <c r="W57" s="196">
        <v>0.6</v>
      </c>
      <c r="X57" s="196">
        <v>2.2400000000000002</v>
      </c>
      <c r="Y57" s="196">
        <v>0</v>
      </c>
      <c r="Z57" s="196">
        <v>4.95</v>
      </c>
      <c r="AA57" s="196">
        <v>1.61</v>
      </c>
      <c r="AB57" s="196">
        <v>0</v>
      </c>
      <c r="AC57" s="196">
        <v>2.1800000000000002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13.15</v>
      </c>
      <c r="AS57" s="196">
        <v>17.170000000000002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97.04</v>
      </c>
      <c r="L58" s="196">
        <v>0.39</v>
      </c>
      <c r="M58" s="196">
        <v>2.59</v>
      </c>
      <c r="N58" s="196">
        <v>1.05</v>
      </c>
      <c r="O58" s="196">
        <v>2.97</v>
      </c>
      <c r="P58" s="196">
        <v>1.01</v>
      </c>
      <c r="Q58" s="196">
        <v>0.19</v>
      </c>
      <c r="R58" s="196">
        <v>0.75</v>
      </c>
      <c r="S58" s="196">
        <v>0.47</v>
      </c>
      <c r="T58" s="196">
        <v>0</v>
      </c>
      <c r="U58" s="196">
        <v>2.52</v>
      </c>
      <c r="V58" s="196">
        <v>0.37</v>
      </c>
      <c r="W58" s="196">
        <v>0.6</v>
      </c>
      <c r="X58" s="196">
        <v>2.2400000000000002</v>
      </c>
      <c r="Y58" s="196">
        <v>0</v>
      </c>
      <c r="Z58" s="196">
        <v>4.95</v>
      </c>
      <c r="AA58" s="196">
        <v>1.61</v>
      </c>
      <c r="AB58" s="196">
        <v>0</v>
      </c>
      <c r="AC58" s="196">
        <v>2.1800000000000002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13.15</v>
      </c>
      <c r="AS58" s="196">
        <v>17.170000000000002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145.01</v>
      </c>
      <c r="L59" s="196">
        <v>0.39</v>
      </c>
      <c r="M59" s="196">
        <v>2.59</v>
      </c>
      <c r="N59" s="196">
        <v>1.05</v>
      </c>
      <c r="O59" s="196">
        <v>2.97</v>
      </c>
      <c r="P59" s="196">
        <v>1.01</v>
      </c>
      <c r="Q59" s="196">
        <v>0.19</v>
      </c>
      <c r="R59" s="196">
        <v>0.75</v>
      </c>
      <c r="S59" s="196">
        <v>0.47</v>
      </c>
      <c r="T59" s="196">
        <v>0</v>
      </c>
      <c r="U59" s="196">
        <v>2.52</v>
      </c>
      <c r="V59" s="196">
        <v>0.37</v>
      </c>
      <c r="W59" s="196">
        <v>0.6</v>
      </c>
      <c r="X59" s="196">
        <v>2.2400000000000002</v>
      </c>
      <c r="Y59" s="196">
        <v>0</v>
      </c>
      <c r="Z59" s="196">
        <v>4.95</v>
      </c>
      <c r="AA59" s="196">
        <v>1.61</v>
      </c>
      <c r="AB59" s="196">
        <v>0</v>
      </c>
      <c r="AC59" s="196">
        <v>2.1800000000000002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-17.78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12.91</v>
      </c>
      <c r="AS59" s="196">
        <v>17.170000000000002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145.01</v>
      </c>
      <c r="L60" s="196">
        <v>0.39</v>
      </c>
      <c r="M60" s="196">
        <v>2.59</v>
      </c>
      <c r="N60" s="196">
        <v>1.05</v>
      </c>
      <c r="O60" s="196">
        <v>2.97</v>
      </c>
      <c r="P60" s="196">
        <v>1.01</v>
      </c>
      <c r="Q60" s="196">
        <v>0.19</v>
      </c>
      <c r="R60" s="196">
        <v>0.75</v>
      </c>
      <c r="S60" s="196">
        <v>0.47</v>
      </c>
      <c r="T60" s="196">
        <v>0</v>
      </c>
      <c r="U60" s="196">
        <v>2.52</v>
      </c>
      <c r="V60" s="196">
        <v>0.37</v>
      </c>
      <c r="W60" s="196">
        <v>0.6</v>
      </c>
      <c r="X60" s="196">
        <v>2.2400000000000002</v>
      </c>
      <c r="Y60" s="196">
        <v>0</v>
      </c>
      <c r="Z60" s="196">
        <v>4.95</v>
      </c>
      <c r="AA60" s="196">
        <v>1.6</v>
      </c>
      <c r="AB60" s="196">
        <v>0</v>
      </c>
      <c r="AC60" s="196">
        <v>1.75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-17.78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12.91</v>
      </c>
      <c r="AS60" s="196">
        <v>17.170000000000002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145.01</v>
      </c>
      <c r="L61" s="196">
        <v>0.39</v>
      </c>
      <c r="M61" s="196">
        <v>2.59</v>
      </c>
      <c r="N61" s="196">
        <v>1.05</v>
      </c>
      <c r="O61" s="196">
        <v>2.97</v>
      </c>
      <c r="P61" s="196">
        <v>1.01</v>
      </c>
      <c r="Q61" s="196">
        <v>0.19</v>
      </c>
      <c r="R61" s="196">
        <v>2.91</v>
      </c>
      <c r="S61" s="196">
        <v>0.47</v>
      </c>
      <c r="T61" s="196">
        <v>0</v>
      </c>
      <c r="U61" s="196">
        <v>2.52</v>
      </c>
      <c r="V61" s="196">
        <v>0.37</v>
      </c>
      <c r="W61" s="196">
        <v>0.6</v>
      </c>
      <c r="X61" s="196">
        <v>2.2400000000000002</v>
      </c>
      <c r="Y61" s="196">
        <v>0</v>
      </c>
      <c r="Z61" s="196">
        <v>4.95</v>
      </c>
      <c r="AA61" s="196">
        <v>1.61</v>
      </c>
      <c r="AB61" s="196">
        <v>0</v>
      </c>
      <c r="AC61" s="196">
        <v>1.75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-17.78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12.91</v>
      </c>
      <c r="AS61" s="196">
        <v>17.170000000000002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145.01</v>
      </c>
      <c r="L62" s="196">
        <v>0.39</v>
      </c>
      <c r="M62" s="196">
        <v>2.59</v>
      </c>
      <c r="N62" s="196">
        <v>1.05</v>
      </c>
      <c r="O62" s="196">
        <v>2.97</v>
      </c>
      <c r="P62" s="196">
        <v>1.01</v>
      </c>
      <c r="Q62" s="196">
        <v>0.19</v>
      </c>
      <c r="R62" s="196">
        <v>0.75</v>
      </c>
      <c r="S62" s="196">
        <v>0.47</v>
      </c>
      <c r="T62" s="196">
        <v>0</v>
      </c>
      <c r="U62" s="196">
        <v>2.52</v>
      </c>
      <c r="V62" s="196">
        <v>0.37</v>
      </c>
      <c r="W62" s="196">
        <v>0.6</v>
      </c>
      <c r="X62" s="196">
        <v>2.2400000000000002</v>
      </c>
      <c r="Y62" s="196">
        <v>0</v>
      </c>
      <c r="Z62" s="196">
        <v>4.95</v>
      </c>
      <c r="AA62" s="196">
        <v>1.61</v>
      </c>
      <c r="AB62" s="196">
        <v>0</v>
      </c>
      <c r="AC62" s="196">
        <v>1.75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-17.78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12.91</v>
      </c>
      <c r="AS62" s="196">
        <v>17.170000000000002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145.01</v>
      </c>
      <c r="L63" s="196">
        <v>0.42</v>
      </c>
      <c r="M63" s="196">
        <v>2.59</v>
      </c>
      <c r="N63" s="196">
        <v>1.05</v>
      </c>
      <c r="O63" s="196">
        <v>2.97</v>
      </c>
      <c r="P63" s="196">
        <v>1.01</v>
      </c>
      <c r="Q63" s="196">
        <v>0.19</v>
      </c>
      <c r="R63" s="196">
        <v>0.76</v>
      </c>
      <c r="S63" s="196">
        <v>0.47</v>
      </c>
      <c r="T63" s="196">
        <v>0</v>
      </c>
      <c r="U63" s="196">
        <v>2.52</v>
      </c>
      <c r="V63" s="196">
        <v>0.37</v>
      </c>
      <c r="W63" s="196">
        <v>0.6</v>
      </c>
      <c r="X63" s="196">
        <v>2.2400000000000002</v>
      </c>
      <c r="Y63" s="196">
        <v>0</v>
      </c>
      <c r="Z63" s="196">
        <v>4.95</v>
      </c>
      <c r="AA63" s="196">
        <v>1.61</v>
      </c>
      <c r="AB63" s="196">
        <v>0</v>
      </c>
      <c r="AC63" s="196">
        <v>1.75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-17.78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12.91</v>
      </c>
      <c r="AS63" s="196">
        <v>17.170000000000002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97.04</v>
      </c>
      <c r="L64" s="196">
        <v>0.39</v>
      </c>
      <c r="M64" s="196">
        <v>2.59</v>
      </c>
      <c r="N64" s="196">
        <v>1.05</v>
      </c>
      <c r="O64" s="196">
        <v>2.97</v>
      </c>
      <c r="P64" s="196">
        <v>1.01</v>
      </c>
      <c r="Q64" s="196">
        <v>0.19</v>
      </c>
      <c r="R64" s="196">
        <v>0.76</v>
      </c>
      <c r="S64" s="196">
        <v>0.47</v>
      </c>
      <c r="T64" s="196">
        <v>0</v>
      </c>
      <c r="U64" s="196">
        <v>2.52</v>
      </c>
      <c r="V64" s="196">
        <v>0.37</v>
      </c>
      <c r="W64" s="196">
        <v>0.6</v>
      </c>
      <c r="X64" s="196">
        <v>2.2400000000000002</v>
      </c>
      <c r="Y64" s="196">
        <v>0</v>
      </c>
      <c r="Z64" s="196">
        <v>4.95</v>
      </c>
      <c r="AA64" s="196">
        <v>1.61</v>
      </c>
      <c r="AB64" s="196">
        <v>0</v>
      </c>
      <c r="AC64" s="196">
        <v>1.75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-17.78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12.91</v>
      </c>
      <c r="AS64" s="196">
        <v>17.170000000000002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55.51</v>
      </c>
      <c r="L65" s="196">
        <v>0.39</v>
      </c>
      <c r="M65" s="196">
        <v>2.59</v>
      </c>
      <c r="N65" s="196">
        <v>1.05</v>
      </c>
      <c r="O65" s="196">
        <v>2.97</v>
      </c>
      <c r="P65" s="196">
        <v>1.01</v>
      </c>
      <c r="Q65" s="196">
        <v>0.19</v>
      </c>
      <c r="R65" s="196">
        <v>0.76</v>
      </c>
      <c r="S65" s="196">
        <v>0.47</v>
      </c>
      <c r="T65" s="196">
        <v>0</v>
      </c>
      <c r="U65" s="196">
        <v>2.52</v>
      </c>
      <c r="V65" s="196">
        <v>0.37</v>
      </c>
      <c r="W65" s="196">
        <v>0.6</v>
      </c>
      <c r="X65" s="196">
        <v>2.2400000000000002</v>
      </c>
      <c r="Y65" s="196">
        <v>0</v>
      </c>
      <c r="Z65" s="196">
        <v>4.95</v>
      </c>
      <c r="AA65" s="196">
        <v>1.61</v>
      </c>
      <c r="AB65" s="196">
        <v>0</v>
      </c>
      <c r="AC65" s="196">
        <v>1.75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-17.78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12.91</v>
      </c>
      <c r="AS65" s="196">
        <v>17.170000000000002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20.63</v>
      </c>
      <c r="L66" s="196">
        <v>0.39</v>
      </c>
      <c r="M66" s="196">
        <v>2.59</v>
      </c>
      <c r="N66" s="196">
        <v>1.05</v>
      </c>
      <c r="O66" s="196">
        <v>2.97</v>
      </c>
      <c r="P66" s="196">
        <v>1.01</v>
      </c>
      <c r="Q66" s="196">
        <v>0.19</v>
      </c>
      <c r="R66" s="196">
        <v>0.76</v>
      </c>
      <c r="S66" s="196">
        <v>0.47</v>
      </c>
      <c r="T66" s="196">
        <v>0</v>
      </c>
      <c r="U66" s="196">
        <v>2.52</v>
      </c>
      <c r="V66" s="196">
        <v>0.37</v>
      </c>
      <c r="W66" s="196">
        <v>0.6</v>
      </c>
      <c r="X66" s="196">
        <v>2.2400000000000002</v>
      </c>
      <c r="Y66" s="196">
        <v>0</v>
      </c>
      <c r="Z66" s="196">
        <v>4.95</v>
      </c>
      <c r="AA66" s="196">
        <v>1.61</v>
      </c>
      <c r="AB66" s="196">
        <v>0</v>
      </c>
      <c r="AC66" s="196">
        <v>1.75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-17.78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12.91</v>
      </c>
      <c r="AS66" s="196">
        <v>17.170000000000002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20.63</v>
      </c>
      <c r="L67" s="196">
        <v>0.39</v>
      </c>
      <c r="M67" s="196">
        <v>2.59</v>
      </c>
      <c r="N67" s="196">
        <v>1.05</v>
      </c>
      <c r="O67" s="196">
        <v>2.97</v>
      </c>
      <c r="P67" s="196">
        <v>1.01</v>
      </c>
      <c r="Q67" s="196">
        <v>0.19</v>
      </c>
      <c r="R67" s="196">
        <v>0.76</v>
      </c>
      <c r="S67" s="196">
        <v>0.47</v>
      </c>
      <c r="T67" s="196">
        <v>0</v>
      </c>
      <c r="U67" s="196">
        <v>2.52</v>
      </c>
      <c r="V67" s="196">
        <v>0.37</v>
      </c>
      <c r="W67" s="196">
        <v>0.6</v>
      </c>
      <c r="X67" s="196">
        <v>2.2400000000000002</v>
      </c>
      <c r="Y67" s="196">
        <v>0</v>
      </c>
      <c r="Z67" s="196">
        <v>4.95</v>
      </c>
      <c r="AA67" s="196">
        <v>1.61</v>
      </c>
      <c r="AB67" s="196">
        <v>0</v>
      </c>
      <c r="AC67" s="196">
        <v>2.1800000000000002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-17.78</v>
      </c>
      <c r="AL67" s="196">
        <v>0</v>
      </c>
      <c r="AM67" s="196">
        <v>0</v>
      </c>
      <c r="AN67" s="196">
        <v>0</v>
      </c>
      <c r="AO67" s="196">
        <v>205.21</v>
      </c>
      <c r="AP67" s="196">
        <v>0</v>
      </c>
      <c r="AQ67" s="196">
        <v>0</v>
      </c>
      <c r="AR67" s="196">
        <v>12.91</v>
      </c>
      <c r="AS67" s="196">
        <v>17.170000000000002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20.63</v>
      </c>
      <c r="L68" s="196">
        <v>0.39</v>
      </c>
      <c r="M68" s="196">
        <v>2.59</v>
      </c>
      <c r="N68" s="196">
        <v>1.05</v>
      </c>
      <c r="O68" s="196">
        <v>2.97</v>
      </c>
      <c r="P68" s="196">
        <v>1.01</v>
      </c>
      <c r="Q68" s="196">
        <v>0.19</v>
      </c>
      <c r="R68" s="196">
        <v>0.76</v>
      </c>
      <c r="S68" s="196">
        <v>0.47</v>
      </c>
      <c r="T68" s="196">
        <v>0</v>
      </c>
      <c r="U68" s="196">
        <v>2.52</v>
      </c>
      <c r="V68" s="196">
        <v>0.37</v>
      </c>
      <c r="W68" s="196">
        <v>0.6</v>
      </c>
      <c r="X68" s="196">
        <v>2.2400000000000002</v>
      </c>
      <c r="Y68" s="196">
        <v>0</v>
      </c>
      <c r="Z68" s="196">
        <v>4.95</v>
      </c>
      <c r="AA68" s="196">
        <v>1.61</v>
      </c>
      <c r="AB68" s="196">
        <v>0</v>
      </c>
      <c r="AC68" s="196">
        <v>2.1800000000000002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-17.78</v>
      </c>
      <c r="AL68" s="196">
        <v>0</v>
      </c>
      <c r="AM68" s="196">
        <v>0</v>
      </c>
      <c r="AN68" s="196">
        <v>0</v>
      </c>
      <c r="AO68" s="196">
        <v>165.21</v>
      </c>
      <c r="AP68" s="196">
        <v>0</v>
      </c>
      <c r="AQ68" s="196">
        <v>0</v>
      </c>
      <c r="AR68" s="196">
        <v>12.91</v>
      </c>
      <c r="AS68" s="196">
        <v>15.74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20.63</v>
      </c>
      <c r="L69" s="196">
        <v>0.39</v>
      </c>
      <c r="M69" s="196">
        <v>2.59</v>
      </c>
      <c r="N69" s="196">
        <v>1.05</v>
      </c>
      <c r="O69" s="196">
        <v>2.97</v>
      </c>
      <c r="P69" s="196">
        <v>1.01</v>
      </c>
      <c r="Q69" s="196">
        <v>0.19</v>
      </c>
      <c r="R69" s="196">
        <v>0.76</v>
      </c>
      <c r="S69" s="196">
        <v>0.47</v>
      </c>
      <c r="T69" s="196">
        <v>0</v>
      </c>
      <c r="U69" s="196">
        <v>2.52</v>
      </c>
      <c r="V69" s="196">
        <v>0.37</v>
      </c>
      <c r="W69" s="196">
        <v>0.6</v>
      </c>
      <c r="X69" s="196">
        <v>2.2400000000000002</v>
      </c>
      <c r="Y69" s="196">
        <v>0</v>
      </c>
      <c r="Z69" s="196">
        <v>4.95</v>
      </c>
      <c r="AA69" s="196">
        <v>1.61</v>
      </c>
      <c r="AB69" s="196">
        <v>0</v>
      </c>
      <c r="AC69" s="196">
        <v>2.1800000000000002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-13.78</v>
      </c>
      <c r="AL69" s="196">
        <v>0</v>
      </c>
      <c r="AM69" s="196">
        <v>0</v>
      </c>
      <c r="AN69" s="196">
        <v>0</v>
      </c>
      <c r="AO69" s="196">
        <v>165.21</v>
      </c>
      <c r="AP69" s="196">
        <v>0</v>
      </c>
      <c r="AQ69" s="196">
        <v>0</v>
      </c>
      <c r="AR69" s="196">
        <v>12.91</v>
      </c>
      <c r="AS69" s="196">
        <v>15.74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20.63</v>
      </c>
      <c r="L70" s="196">
        <v>0.39</v>
      </c>
      <c r="M70" s="196">
        <v>2.59</v>
      </c>
      <c r="N70" s="196">
        <v>1.05</v>
      </c>
      <c r="O70" s="196">
        <v>2.97</v>
      </c>
      <c r="P70" s="196">
        <v>1.01</v>
      </c>
      <c r="Q70" s="196">
        <v>0.19</v>
      </c>
      <c r="R70" s="196">
        <v>0.76</v>
      </c>
      <c r="S70" s="196">
        <v>0.47</v>
      </c>
      <c r="T70" s="196">
        <v>0</v>
      </c>
      <c r="U70" s="196">
        <v>2.52</v>
      </c>
      <c r="V70" s="196">
        <v>0.37</v>
      </c>
      <c r="W70" s="196">
        <v>0.6</v>
      </c>
      <c r="X70" s="196">
        <v>2.2400000000000002</v>
      </c>
      <c r="Y70" s="196">
        <v>0</v>
      </c>
      <c r="Z70" s="196">
        <v>4.95</v>
      </c>
      <c r="AA70" s="196">
        <v>1.61</v>
      </c>
      <c r="AB70" s="196">
        <v>0</v>
      </c>
      <c r="AC70" s="196">
        <v>2.1800000000000002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-13.78</v>
      </c>
      <c r="AL70" s="196">
        <v>0</v>
      </c>
      <c r="AM70" s="196">
        <v>0</v>
      </c>
      <c r="AN70" s="196">
        <v>0</v>
      </c>
      <c r="AO70" s="196">
        <v>135.21</v>
      </c>
      <c r="AP70" s="196">
        <v>0</v>
      </c>
      <c r="AQ70" s="196">
        <v>0</v>
      </c>
      <c r="AR70" s="196">
        <v>12.91</v>
      </c>
      <c r="AS70" s="196">
        <v>15.74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20.63</v>
      </c>
      <c r="L71" s="196">
        <v>0.42</v>
      </c>
      <c r="M71" s="196">
        <v>2.59</v>
      </c>
      <c r="N71" s="196">
        <v>1.05</v>
      </c>
      <c r="O71" s="196">
        <v>2.97</v>
      </c>
      <c r="P71" s="196">
        <v>1.01</v>
      </c>
      <c r="Q71" s="196">
        <v>0.19</v>
      </c>
      <c r="R71" s="196">
        <v>0.76</v>
      </c>
      <c r="S71" s="196">
        <v>0.47</v>
      </c>
      <c r="T71" s="196">
        <v>0</v>
      </c>
      <c r="U71" s="196">
        <v>2.52</v>
      </c>
      <c r="V71" s="196">
        <v>0.37</v>
      </c>
      <c r="W71" s="196">
        <v>0.6</v>
      </c>
      <c r="X71" s="196">
        <v>2.2400000000000002</v>
      </c>
      <c r="Y71" s="196">
        <v>0</v>
      </c>
      <c r="Z71" s="196">
        <v>4.95</v>
      </c>
      <c r="AA71" s="196">
        <v>1.61</v>
      </c>
      <c r="AB71" s="196">
        <v>0</v>
      </c>
      <c r="AC71" s="196">
        <v>2.1800000000000002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-13.78</v>
      </c>
      <c r="AL71" s="196">
        <v>0</v>
      </c>
      <c r="AM71" s="196">
        <v>0</v>
      </c>
      <c r="AN71" s="196">
        <v>0</v>
      </c>
      <c r="AO71" s="196">
        <v>235.21</v>
      </c>
      <c r="AP71" s="196">
        <v>0</v>
      </c>
      <c r="AQ71" s="196">
        <v>0</v>
      </c>
      <c r="AR71" s="196">
        <v>12.91</v>
      </c>
      <c r="AS71" s="196">
        <v>15.74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20.63</v>
      </c>
      <c r="L72" s="196">
        <v>0.39</v>
      </c>
      <c r="M72" s="196">
        <v>2.59</v>
      </c>
      <c r="N72" s="196">
        <v>1.05</v>
      </c>
      <c r="O72" s="196">
        <v>2.97</v>
      </c>
      <c r="P72" s="196">
        <v>1.01</v>
      </c>
      <c r="Q72" s="196">
        <v>0.19</v>
      </c>
      <c r="R72" s="196">
        <v>0.76</v>
      </c>
      <c r="S72" s="196">
        <v>0.47</v>
      </c>
      <c r="T72" s="196">
        <v>0</v>
      </c>
      <c r="U72" s="196">
        <v>2.52</v>
      </c>
      <c r="V72" s="196">
        <v>0.37</v>
      </c>
      <c r="W72" s="196">
        <v>0.6</v>
      </c>
      <c r="X72" s="196">
        <v>2.2400000000000002</v>
      </c>
      <c r="Y72" s="196">
        <v>0</v>
      </c>
      <c r="Z72" s="196">
        <v>4.95</v>
      </c>
      <c r="AA72" s="196">
        <v>1.61</v>
      </c>
      <c r="AB72" s="196">
        <v>0</v>
      </c>
      <c r="AC72" s="196">
        <v>2.1800000000000002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-13.78</v>
      </c>
      <c r="AL72" s="196">
        <v>0</v>
      </c>
      <c r="AM72" s="196">
        <v>0</v>
      </c>
      <c r="AN72" s="196">
        <v>0</v>
      </c>
      <c r="AO72" s="196">
        <v>235.21</v>
      </c>
      <c r="AP72" s="196">
        <v>0</v>
      </c>
      <c r="AQ72" s="196">
        <v>0</v>
      </c>
      <c r="AR72" s="196">
        <v>12.91</v>
      </c>
      <c r="AS72" s="196">
        <v>15.74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20.63</v>
      </c>
      <c r="L73" s="196">
        <v>0.39</v>
      </c>
      <c r="M73" s="196">
        <v>2.59</v>
      </c>
      <c r="N73" s="196">
        <v>1.05</v>
      </c>
      <c r="O73" s="196">
        <v>2.97</v>
      </c>
      <c r="P73" s="196">
        <v>1.01</v>
      </c>
      <c r="Q73" s="196">
        <v>0.19</v>
      </c>
      <c r="R73" s="196">
        <v>0.76</v>
      </c>
      <c r="S73" s="196">
        <v>0.47</v>
      </c>
      <c r="T73" s="196">
        <v>0</v>
      </c>
      <c r="U73" s="196">
        <v>2.52</v>
      </c>
      <c r="V73" s="196">
        <v>0.37</v>
      </c>
      <c r="W73" s="196">
        <v>0.6</v>
      </c>
      <c r="X73" s="196">
        <v>2.2400000000000002</v>
      </c>
      <c r="Y73" s="196">
        <v>0</v>
      </c>
      <c r="Z73" s="196">
        <v>4.95</v>
      </c>
      <c r="AA73" s="196">
        <v>1.61</v>
      </c>
      <c r="AB73" s="196">
        <v>0</v>
      </c>
      <c r="AC73" s="196">
        <v>2.1800000000000002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-13.78</v>
      </c>
      <c r="AL73" s="196">
        <v>0</v>
      </c>
      <c r="AM73" s="196">
        <v>0</v>
      </c>
      <c r="AN73" s="196">
        <v>0</v>
      </c>
      <c r="AO73" s="196">
        <v>235.21</v>
      </c>
      <c r="AP73" s="196">
        <v>0</v>
      </c>
      <c r="AQ73" s="196">
        <v>0</v>
      </c>
      <c r="AR73" s="196">
        <v>12.91</v>
      </c>
      <c r="AS73" s="196">
        <v>15.74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20.63</v>
      </c>
      <c r="L74" s="196">
        <v>0.39</v>
      </c>
      <c r="M74" s="196">
        <v>2.59</v>
      </c>
      <c r="N74" s="196">
        <v>1.05</v>
      </c>
      <c r="O74" s="196">
        <v>2.97</v>
      </c>
      <c r="P74" s="196">
        <v>1.01</v>
      </c>
      <c r="Q74" s="196">
        <v>0.19</v>
      </c>
      <c r="R74" s="196">
        <v>0.76</v>
      </c>
      <c r="S74" s="196">
        <v>0.47</v>
      </c>
      <c r="T74" s="196">
        <v>0</v>
      </c>
      <c r="U74" s="196">
        <v>2.52</v>
      </c>
      <c r="V74" s="196">
        <v>0.37</v>
      </c>
      <c r="W74" s="196">
        <v>0.6</v>
      </c>
      <c r="X74" s="196">
        <v>2.2400000000000002</v>
      </c>
      <c r="Y74" s="196">
        <v>0</v>
      </c>
      <c r="Z74" s="196">
        <v>4.95</v>
      </c>
      <c r="AA74" s="196">
        <v>1.61</v>
      </c>
      <c r="AB74" s="196">
        <v>0</v>
      </c>
      <c r="AC74" s="196">
        <v>2.1800000000000002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-13.78</v>
      </c>
      <c r="AL74" s="196">
        <v>0</v>
      </c>
      <c r="AM74" s="196">
        <v>0</v>
      </c>
      <c r="AN74" s="196">
        <v>0</v>
      </c>
      <c r="AO74" s="196">
        <v>235.21</v>
      </c>
      <c r="AP74" s="196">
        <v>0</v>
      </c>
      <c r="AQ74" s="196">
        <v>0</v>
      </c>
      <c r="AR74" s="196">
        <v>12.91</v>
      </c>
      <c r="AS74" s="196">
        <v>15.74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20.63</v>
      </c>
      <c r="L75" s="196">
        <v>0.39</v>
      </c>
      <c r="M75" s="196">
        <v>2.59</v>
      </c>
      <c r="N75" s="196">
        <v>1.05</v>
      </c>
      <c r="O75" s="196">
        <v>2.97</v>
      </c>
      <c r="P75" s="196">
        <v>1.01</v>
      </c>
      <c r="Q75" s="196">
        <v>0.19</v>
      </c>
      <c r="R75" s="196">
        <v>0.76</v>
      </c>
      <c r="S75" s="196">
        <v>0.47</v>
      </c>
      <c r="T75" s="196">
        <v>0</v>
      </c>
      <c r="U75" s="196">
        <v>2.52</v>
      </c>
      <c r="V75" s="196">
        <v>0.37</v>
      </c>
      <c r="W75" s="196">
        <v>0.6</v>
      </c>
      <c r="X75" s="196">
        <v>2.2400000000000002</v>
      </c>
      <c r="Y75" s="196">
        <v>0</v>
      </c>
      <c r="Z75" s="196">
        <v>4.95</v>
      </c>
      <c r="AA75" s="196">
        <v>1.61</v>
      </c>
      <c r="AB75" s="196">
        <v>0</v>
      </c>
      <c r="AC75" s="196">
        <v>2.1800000000000002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-13.78</v>
      </c>
      <c r="AL75" s="196">
        <v>0</v>
      </c>
      <c r="AM75" s="196">
        <v>0</v>
      </c>
      <c r="AN75" s="196">
        <v>0</v>
      </c>
      <c r="AO75" s="196">
        <v>242.99</v>
      </c>
      <c r="AP75" s="196">
        <v>0</v>
      </c>
      <c r="AQ75" s="196">
        <v>0</v>
      </c>
      <c r="AR75" s="196">
        <v>12.91</v>
      </c>
      <c r="AS75" s="196">
        <v>15.74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20.63</v>
      </c>
      <c r="L76" s="196">
        <v>0.39</v>
      </c>
      <c r="M76" s="196">
        <v>2.59</v>
      </c>
      <c r="N76" s="196">
        <v>1.05</v>
      </c>
      <c r="O76" s="196">
        <v>2.97</v>
      </c>
      <c r="P76" s="196">
        <v>1.01</v>
      </c>
      <c r="Q76" s="196">
        <v>0.19</v>
      </c>
      <c r="R76" s="196">
        <v>0.76</v>
      </c>
      <c r="S76" s="196">
        <v>0.47</v>
      </c>
      <c r="T76" s="196">
        <v>0</v>
      </c>
      <c r="U76" s="196">
        <v>2.52</v>
      </c>
      <c r="V76" s="196">
        <v>0.37</v>
      </c>
      <c r="W76" s="196">
        <v>0.6</v>
      </c>
      <c r="X76" s="196">
        <v>2.2400000000000002</v>
      </c>
      <c r="Y76" s="196">
        <v>0</v>
      </c>
      <c r="Z76" s="196">
        <v>4.95</v>
      </c>
      <c r="AA76" s="196">
        <v>1.61</v>
      </c>
      <c r="AB76" s="196">
        <v>0</v>
      </c>
      <c r="AC76" s="196">
        <v>2.1800000000000002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-13.78</v>
      </c>
      <c r="AL76" s="196">
        <v>0</v>
      </c>
      <c r="AM76" s="196">
        <v>0</v>
      </c>
      <c r="AN76" s="196">
        <v>0</v>
      </c>
      <c r="AO76" s="196">
        <v>242.99</v>
      </c>
      <c r="AP76" s="196">
        <v>0</v>
      </c>
      <c r="AQ76" s="196">
        <v>0</v>
      </c>
      <c r="AR76" s="196">
        <v>12.91</v>
      </c>
      <c r="AS76" s="196">
        <v>15.74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20.63</v>
      </c>
      <c r="L77" s="196">
        <v>0.39</v>
      </c>
      <c r="M77" s="196">
        <v>2.59</v>
      </c>
      <c r="N77" s="196">
        <v>1.05</v>
      </c>
      <c r="O77" s="196">
        <v>2.97</v>
      </c>
      <c r="P77" s="196">
        <v>1.01</v>
      </c>
      <c r="Q77" s="196">
        <v>0.19</v>
      </c>
      <c r="R77" s="196">
        <v>0.76</v>
      </c>
      <c r="S77" s="196">
        <v>0.47</v>
      </c>
      <c r="T77" s="196">
        <v>0</v>
      </c>
      <c r="U77" s="196">
        <v>2.52</v>
      </c>
      <c r="V77" s="196">
        <v>0.37</v>
      </c>
      <c r="W77" s="196">
        <v>0.6</v>
      </c>
      <c r="X77" s="196">
        <v>2.2400000000000002</v>
      </c>
      <c r="Y77" s="196">
        <v>0</v>
      </c>
      <c r="Z77" s="196">
        <v>4.95</v>
      </c>
      <c r="AA77" s="196">
        <v>1.61</v>
      </c>
      <c r="AB77" s="196">
        <v>0</v>
      </c>
      <c r="AC77" s="196">
        <v>2.1800000000000002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-13.78</v>
      </c>
      <c r="AL77" s="196">
        <v>0</v>
      </c>
      <c r="AM77" s="196">
        <v>0</v>
      </c>
      <c r="AN77" s="196">
        <v>0</v>
      </c>
      <c r="AO77" s="196">
        <v>242.99</v>
      </c>
      <c r="AP77" s="196">
        <v>0</v>
      </c>
      <c r="AQ77" s="196">
        <v>0</v>
      </c>
      <c r="AR77" s="196">
        <v>13.15</v>
      </c>
      <c r="AS77" s="196">
        <v>15.74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20.63</v>
      </c>
      <c r="L78" s="196">
        <v>0.39</v>
      </c>
      <c r="M78" s="196">
        <v>2.59</v>
      </c>
      <c r="N78" s="196">
        <v>1.05</v>
      </c>
      <c r="O78" s="196">
        <v>2.97</v>
      </c>
      <c r="P78" s="196">
        <v>1.01</v>
      </c>
      <c r="Q78" s="196">
        <v>0.19</v>
      </c>
      <c r="R78" s="196">
        <v>0.76</v>
      </c>
      <c r="S78" s="196">
        <v>0.47</v>
      </c>
      <c r="T78" s="196">
        <v>0</v>
      </c>
      <c r="U78" s="196">
        <v>2.52</v>
      </c>
      <c r="V78" s="196">
        <v>0.37</v>
      </c>
      <c r="W78" s="196">
        <v>0.6</v>
      </c>
      <c r="X78" s="196">
        <v>2.2400000000000002</v>
      </c>
      <c r="Y78" s="196">
        <v>0</v>
      </c>
      <c r="Z78" s="196">
        <v>4.95</v>
      </c>
      <c r="AA78" s="196">
        <v>1.61</v>
      </c>
      <c r="AB78" s="196">
        <v>0</v>
      </c>
      <c r="AC78" s="196">
        <v>2.1800000000000002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-13.78</v>
      </c>
      <c r="AL78" s="196">
        <v>0</v>
      </c>
      <c r="AM78" s="196">
        <v>0</v>
      </c>
      <c r="AN78" s="196">
        <v>0</v>
      </c>
      <c r="AO78" s="196">
        <v>242.99</v>
      </c>
      <c r="AP78" s="196">
        <v>0</v>
      </c>
      <c r="AQ78" s="196">
        <v>0</v>
      </c>
      <c r="AR78" s="196">
        <v>13.15</v>
      </c>
      <c r="AS78" s="196">
        <v>15.74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20.63</v>
      </c>
      <c r="L79" s="196">
        <v>0.39</v>
      </c>
      <c r="M79" s="196">
        <v>2.59</v>
      </c>
      <c r="N79" s="196">
        <v>1.05</v>
      </c>
      <c r="O79" s="196">
        <v>2.97</v>
      </c>
      <c r="P79" s="196">
        <v>1.01</v>
      </c>
      <c r="Q79" s="196">
        <v>0.19</v>
      </c>
      <c r="R79" s="196">
        <v>0.76</v>
      </c>
      <c r="S79" s="196">
        <v>0.47</v>
      </c>
      <c r="T79" s="196">
        <v>0</v>
      </c>
      <c r="U79" s="196">
        <v>2.52</v>
      </c>
      <c r="V79" s="196">
        <v>0.37</v>
      </c>
      <c r="W79" s="196">
        <v>0.6</v>
      </c>
      <c r="X79" s="196">
        <v>2.2400000000000002</v>
      </c>
      <c r="Y79" s="196">
        <v>0</v>
      </c>
      <c r="Z79" s="196">
        <v>4.95</v>
      </c>
      <c r="AA79" s="196">
        <v>1.61</v>
      </c>
      <c r="AB79" s="196">
        <v>0</v>
      </c>
      <c r="AC79" s="196">
        <v>2.1800000000000002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-13.78</v>
      </c>
      <c r="AL79" s="196">
        <v>0</v>
      </c>
      <c r="AM79" s="196">
        <v>0</v>
      </c>
      <c r="AN79" s="196">
        <v>0</v>
      </c>
      <c r="AO79" s="196">
        <v>218.99</v>
      </c>
      <c r="AP79" s="196">
        <v>0</v>
      </c>
      <c r="AQ79" s="196">
        <v>0</v>
      </c>
      <c r="AR79" s="196">
        <v>13.15</v>
      </c>
      <c r="AS79" s="196">
        <v>15.74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20.63</v>
      </c>
      <c r="L80" s="196">
        <v>0.39</v>
      </c>
      <c r="M80" s="196">
        <v>2.59</v>
      </c>
      <c r="N80" s="196">
        <v>1.05</v>
      </c>
      <c r="O80" s="196">
        <v>2.97</v>
      </c>
      <c r="P80" s="196">
        <v>1.01</v>
      </c>
      <c r="Q80" s="196">
        <v>0.19</v>
      </c>
      <c r="R80" s="196">
        <v>0.76</v>
      </c>
      <c r="S80" s="196">
        <v>0.47</v>
      </c>
      <c r="T80" s="196">
        <v>0</v>
      </c>
      <c r="U80" s="196">
        <v>2.52</v>
      </c>
      <c r="V80" s="196">
        <v>0.37</v>
      </c>
      <c r="W80" s="196">
        <v>0.6</v>
      </c>
      <c r="X80" s="196">
        <v>2.2400000000000002</v>
      </c>
      <c r="Y80" s="196">
        <v>0</v>
      </c>
      <c r="Z80" s="196">
        <v>4.95</v>
      </c>
      <c r="AA80" s="196">
        <v>1.61</v>
      </c>
      <c r="AB80" s="196">
        <v>0</v>
      </c>
      <c r="AC80" s="196">
        <v>2.1800000000000002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-13.78</v>
      </c>
      <c r="AL80" s="196">
        <v>0</v>
      </c>
      <c r="AM80" s="196">
        <v>0</v>
      </c>
      <c r="AN80" s="196">
        <v>0</v>
      </c>
      <c r="AO80" s="196">
        <v>184.99</v>
      </c>
      <c r="AP80" s="196">
        <v>0</v>
      </c>
      <c r="AQ80" s="196">
        <v>0</v>
      </c>
      <c r="AR80" s="196">
        <v>13.15</v>
      </c>
      <c r="AS80" s="196">
        <v>15.74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20.63</v>
      </c>
      <c r="L81" s="196">
        <v>0.39</v>
      </c>
      <c r="M81" s="196">
        <v>2.59</v>
      </c>
      <c r="N81" s="196">
        <v>1.05</v>
      </c>
      <c r="O81" s="196">
        <v>2.97</v>
      </c>
      <c r="P81" s="196">
        <v>1.01</v>
      </c>
      <c r="Q81" s="196">
        <v>0.19</v>
      </c>
      <c r="R81" s="196">
        <v>0.76</v>
      </c>
      <c r="S81" s="196">
        <v>0.47</v>
      </c>
      <c r="T81" s="196">
        <v>0</v>
      </c>
      <c r="U81" s="196">
        <v>2.52</v>
      </c>
      <c r="V81" s="196">
        <v>0.37</v>
      </c>
      <c r="W81" s="196">
        <v>0.6</v>
      </c>
      <c r="X81" s="196">
        <v>2.2400000000000002</v>
      </c>
      <c r="Y81" s="196">
        <v>0</v>
      </c>
      <c r="Z81" s="196">
        <v>4.95</v>
      </c>
      <c r="AA81" s="196">
        <v>1.61</v>
      </c>
      <c r="AB81" s="196">
        <v>0</v>
      </c>
      <c r="AC81" s="196">
        <v>2.1800000000000002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-13.78</v>
      </c>
      <c r="AL81" s="196">
        <v>0</v>
      </c>
      <c r="AM81" s="196">
        <v>0</v>
      </c>
      <c r="AN81" s="196">
        <v>0</v>
      </c>
      <c r="AO81" s="196">
        <v>242.99</v>
      </c>
      <c r="AP81" s="196">
        <v>0</v>
      </c>
      <c r="AQ81" s="196">
        <v>0</v>
      </c>
      <c r="AR81" s="196">
        <v>13.15</v>
      </c>
      <c r="AS81" s="196">
        <v>15.74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20.63</v>
      </c>
      <c r="L82" s="196">
        <v>0.39</v>
      </c>
      <c r="M82" s="196">
        <v>2.59</v>
      </c>
      <c r="N82" s="196">
        <v>1.05</v>
      </c>
      <c r="O82" s="196">
        <v>2.97</v>
      </c>
      <c r="P82" s="196">
        <v>1.01</v>
      </c>
      <c r="Q82" s="196">
        <v>0.19</v>
      </c>
      <c r="R82" s="196">
        <v>0.76</v>
      </c>
      <c r="S82" s="196">
        <v>0.47</v>
      </c>
      <c r="T82" s="196">
        <v>0</v>
      </c>
      <c r="U82" s="196">
        <v>2.52</v>
      </c>
      <c r="V82" s="196">
        <v>0.37</v>
      </c>
      <c r="W82" s="196">
        <v>0.6</v>
      </c>
      <c r="X82" s="196">
        <v>2.2400000000000002</v>
      </c>
      <c r="Y82" s="196">
        <v>0</v>
      </c>
      <c r="Z82" s="196">
        <v>4.95</v>
      </c>
      <c r="AA82" s="196">
        <v>1.61</v>
      </c>
      <c r="AB82" s="196">
        <v>0</v>
      </c>
      <c r="AC82" s="196">
        <v>2.1800000000000002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-13.78</v>
      </c>
      <c r="AL82" s="196">
        <v>0</v>
      </c>
      <c r="AM82" s="196">
        <v>0</v>
      </c>
      <c r="AN82" s="196">
        <v>0</v>
      </c>
      <c r="AO82" s="196">
        <v>242.99</v>
      </c>
      <c r="AP82" s="196">
        <v>0</v>
      </c>
      <c r="AQ82" s="196">
        <v>0</v>
      </c>
      <c r="AR82" s="196">
        <v>13.15</v>
      </c>
      <c r="AS82" s="196">
        <v>15.74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20.63</v>
      </c>
      <c r="L83" s="196">
        <v>0.39</v>
      </c>
      <c r="M83" s="196">
        <v>2.59</v>
      </c>
      <c r="N83" s="196">
        <v>1.05</v>
      </c>
      <c r="O83" s="196">
        <v>2.97</v>
      </c>
      <c r="P83" s="196">
        <v>1.01</v>
      </c>
      <c r="Q83" s="196">
        <v>0.19</v>
      </c>
      <c r="R83" s="196">
        <v>0.76</v>
      </c>
      <c r="S83" s="196">
        <v>0.47</v>
      </c>
      <c r="T83" s="196">
        <v>0</v>
      </c>
      <c r="U83" s="196">
        <v>2.4500000000000002</v>
      </c>
      <c r="V83" s="196">
        <v>0.37</v>
      </c>
      <c r="W83" s="196">
        <v>0.6</v>
      </c>
      <c r="X83" s="196">
        <v>2.2400000000000002</v>
      </c>
      <c r="Y83" s="196">
        <v>0</v>
      </c>
      <c r="Z83" s="196">
        <v>4.95</v>
      </c>
      <c r="AA83" s="196">
        <v>1.61</v>
      </c>
      <c r="AB83" s="196">
        <v>0</v>
      </c>
      <c r="AC83" s="196">
        <v>2.1800000000000002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-17.78</v>
      </c>
      <c r="AL83" s="196">
        <v>0</v>
      </c>
      <c r="AM83" s="196">
        <v>0</v>
      </c>
      <c r="AN83" s="196">
        <v>0</v>
      </c>
      <c r="AO83" s="196">
        <v>242.99</v>
      </c>
      <c r="AP83" s="196">
        <v>0</v>
      </c>
      <c r="AQ83" s="196">
        <v>0</v>
      </c>
      <c r="AR83" s="196">
        <v>13.15</v>
      </c>
      <c r="AS83" s="196">
        <v>15.74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20.63</v>
      </c>
      <c r="L84" s="196">
        <v>0.39</v>
      </c>
      <c r="M84" s="196">
        <v>2.59</v>
      </c>
      <c r="N84" s="196">
        <v>1.05</v>
      </c>
      <c r="O84" s="196">
        <v>2.97</v>
      </c>
      <c r="P84" s="196">
        <v>1.01</v>
      </c>
      <c r="Q84" s="196">
        <v>0.19</v>
      </c>
      <c r="R84" s="196">
        <v>0.76</v>
      </c>
      <c r="S84" s="196">
        <v>0.47</v>
      </c>
      <c r="T84" s="196">
        <v>0</v>
      </c>
      <c r="U84" s="196">
        <v>2.38</v>
      </c>
      <c r="V84" s="196">
        <v>0.37</v>
      </c>
      <c r="W84" s="196">
        <v>0.6</v>
      </c>
      <c r="X84" s="196">
        <v>2.2400000000000002</v>
      </c>
      <c r="Y84" s="196">
        <v>0</v>
      </c>
      <c r="Z84" s="196">
        <v>4.95</v>
      </c>
      <c r="AA84" s="196">
        <v>1.61</v>
      </c>
      <c r="AB84" s="196">
        <v>0</v>
      </c>
      <c r="AC84" s="196">
        <v>2.1800000000000002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-17.78</v>
      </c>
      <c r="AL84" s="196">
        <v>0</v>
      </c>
      <c r="AM84" s="196">
        <v>0</v>
      </c>
      <c r="AN84" s="196">
        <v>0</v>
      </c>
      <c r="AO84" s="196">
        <v>242.99</v>
      </c>
      <c r="AP84" s="196">
        <v>0</v>
      </c>
      <c r="AQ84" s="196">
        <v>0</v>
      </c>
      <c r="AR84" s="196">
        <v>13.37</v>
      </c>
      <c r="AS84" s="196">
        <v>15.74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20.64</v>
      </c>
      <c r="L85" s="196">
        <v>0.39</v>
      </c>
      <c r="M85" s="196">
        <v>2.59</v>
      </c>
      <c r="N85" s="196">
        <v>1.05</v>
      </c>
      <c r="O85" s="196">
        <v>2.97</v>
      </c>
      <c r="P85" s="196">
        <v>1.01</v>
      </c>
      <c r="Q85" s="196">
        <v>0.19</v>
      </c>
      <c r="R85" s="196">
        <v>0.76</v>
      </c>
      <c r="S85" s="196">
        <v>0.47</v>
      </c>
      <c r="T85" s="196">
        <v>0</v>
      </c>
      <c r="U85" s="196">
        <v>2.31</v>
      </c>
      <c r="V85" s="196">
        <v>0.37</v>
      </c>
      <c r="W85" s="196">
        <v>0.6</v>
      </c>
      <c r="X85" s="196">
        <v>2.2400000000000002</v>
      </c>
      <c r="Y85" s="196">
        <v>0</v>
      </c>
      <c r="Z85" s="196">
        <v>4.95</v>
      </c>
      <c r="AA85" s="196">
        <v>1.61</v>
      </c>
      <c r="AB85" s="196">
        <v>0</v>
      </c>
      <c r="AC85" s="196">
        <v>2.1800000000000002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-35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13.37</v>
      </c>
      <c r="AS85" s="196">
        <v>15.74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20.64</v>
      </c>
      <c r="L86" s="196">
        <v>0.39</v>
      </c>
      <c r="M86" s="196">
        <v>2.59</v>
      </c>
      <c r="N86" s="196">
        <v>1.05</v>
      </c>
      <c r="O86" s="196">
        <v>2.97</v>
      </c>
      <c r="P86" s="196">
        <v>1.01</v>
      </c>
      <c r="Q86" s="196">
        <v>0.19</v>
      </c>
      <c r="R86" s="196">
        <v>0.76</v>
      </c>
      <c r="S86" s="196">
        <v>0.47</v>
      </c>
      <c r="T86" s="196">
        <v>0</v>
      </c>
      <c r="U86" s="196">
        <v>2.25</v>
      </c>
      <c r="V86" s="196">
        <v>0.37</v>
      </c>
      <c r="W86" s="196">
        <v>0.6</v>
      </c>
      <c r="X86" s="196">
        <v>2.2400000000000002</v>
      </c>
      <c r="Y86" s="196">
        <v>0</v>
      </c>
      <c r="Z86" s="196">
        <v>4.95</v>
      </c>
      <c r="AA86" s="196">
        <v>1.61</v>
      </c>
      <c r="AB86" s="196">
        <v>0</v>
      </c>
      <c r="AC86" s="196">
        <v>2.1800000000000002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-35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13.37</v>
      </c>
      <c r="AS86" s="196">
        <v>15.74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20.65</v>
      </c>
      <c r="L87" s="196">
        <v>0.39</v>
      </c>
      <c r="M87" s="196">
        <v>2.59</v>
      </c>
      <c r="N87" s="196">
        <v>1.05</v>
      </c>
      <c r="O87" s="196">
        <v>2.97</v>
      </c>
      <c r="P87" s="196">
        <v>1.01</v>
      </c>
      <c r="Q87" s="196">
        <v>0.19</v>
      </c>
      <c r="R87" s="196">
        <v>0.76</v>
      </c>
      <c r="S87" s="196">
        <v>0.47</v>
      </c>
      <c r="T87" s="196">
        <v>0</v>
      </c>
      <c r="U87" s="196">
        <v>2.1</v>
      </c>
      <c r="V87" s="196">
        <v>0.37</v>
      </c>
      <c r="W87" s="196">
        <v>0.6</v>
      </c>
      <c r="X87" s="196">
        <v>2.2400000000000002</v>
      </c>
      <c r="Y87" s="196">
        <v>0</v>
      </c>
      <c r="Z87" s="196">
        <v>4.95</v>
      </c>
      <c r="AA87" s="196">
        <v>1.6</v>
      </c>
      <c r="AB87" s="196">
        <v>0</v>
      </c>
      <c r="AC87" s="196">
        <v>2.1800000000000002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13.37</v>
      </c>
      <c r="AS87" s="196">
        <v>15.74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20.65</v>
      </c>
      <c r="L88" s="196">
        <v>0.39</v>
      </c>
      <c r="M88" s="196">
        <v>2.59</v>
      </c>
      <c r="N88" s="196">
        <v>1.05</v>
      </c>
      <c r="O88" s="196">
        <v>2.97</v>
      </c>
      <c r="P88" s="196">
        <v>1.01</v>
      </c>
      <c r="Q88" s="196">
        <v>0.19</v>
      </c>
      <c r="R88" s="196">
        <v>0.76</v>
      </c>
      <c r="S88" s="196">
        <v>0.47</v>
      </c>
      <c r="T88" s="196">
        <v>0</v>
      </c>
      <c r="U88" s="196">
        <v>2.1</v>
      </c>
      <c r="V88" s="196">
        <v>0.37</v>
      </c>
      <c r="W88" s="196">
        <v>0.6</v>
      </c>
      <c r="X88" s="196">
        <v>2.2400000000000002</v>
      </c>
      <c r="Y88" s="196">
        <v>0</v>
      </c>
      <c r="Z88" s="196">
        <v>4.95</v>
      </c>
      <c r="AA88" s="196">
        <v>1.6</v>
      </c>
      <c r="AB88" s="196">
        <v>0</v>
      </c>
      <c r="AC88" s="196">
        <v>2.1800000000000002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13.37</v>
      </c>
      <c r="AS88" s="196">
        <v>15.74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20.65</v>
      </c>
      <c r="L89" s="196">
        <v>0.39</v>
      </c>
      <c r="M89" s="196">
        <v>2.59</v>
      </c>
      <c r="N89" s="196">
        <v>1.05</v>
      </c>
      <c r="O89" s="196">
        <v>2.97</v>
      </c>
      <c r="P89" s="196">
        <v>1.01</v>
      </c>
      <c r="Q89" s="196">
        <v>0.19</v>
      </c>
      <c r="R89" s="196">
        <v>0.76</v>
      </c>
      <c r="S89" s="196">
        <v>0.47</v>
      </c>
      <c r="T89" s="196">
        <v>0</v>
      </c>
      <c r="U89" s="196">
        <v>2.1</v>
      </c>
      <c r="V89" s="196">
        <v>0.37</v>
      </c>
      <c r="W89" s="196">
        <v>0.6</v>
      </c>
      <c r="X89" s="196">
        <v>2.2400000000000002</v>
      </c>
      <c r="Y89" s="196">
        <v>0</v>
      </c>
      <c r="Z89" s="196">
        <v>4.95</v>
      </c>
      <c r="AA89" s="196">
        <v>1.6</v>
      </c>
      <c r="AB89" s="196">
        <v>0</v>
      </c>
      <c r="AC89" s="196">
        <v>2.1800000000000002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13.37</v>
      </c>
      <c r="AS89" s="196">
        <v>15.74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20.65</v>
      </c>
      <c r="L90" s="196">
        <v>0.39</v>
      </c>
      <c r="M90" s="196">
        <v>2.59</v>
      </c>
      <c r="N90" s="196">
        <v>1.05</v>
      </c>
      <c r="O90" s="196">
        <v>2.97</v>
      </c>
      <c r="P90" s="196">
        <v>1.01</v>
      </c>
      <c r="Q90" s="196">
        <v>0.19</v>
      </c>
      <c r="R90" s="196">
        <v>0.37</v>
      </c>
      <c r="S90" s="196">
        <v>0.47</v>
      </c>
      <c r="T90" s="196">
        <v>0</v>
      </c>
      <c r="U90" s="196">
        <v>2.1</v>
      </c>
      <c r="V90" s="196">
        <v>0.36</v>
      </c>
      <c r="W90" s="196">
        <v>0.6</v>
      </c>
      <c r="X90" s="196">
        <v>2.2400000000000002</v>
      </c>
      <c r="Y90" s="196">
        <v>0</v>
      </c>
      <c r="Z90" s="196">
        <v>4.95</v>
      </c>
      <c r="AA90" s="196">
        <v>1.6</v>
      </c>
      <c r="AB90" s="196">
        <v>0</v>
      </c>
      <c r="AC90" s="196">
        <v>2.1800000000000002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13.37</v>
      </c>
      <c r="AS90" s="196">
        <v>15.74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58.66</v>
      </c>
      <c r="L91" s="196">
        <v>0.39</v>
      </c>
      <c r="M91" s="196">
        <v>2.59</v>
      </c>
      <c r="N91" s="196">
        <v>1.05</v>
      </c>
      <c r="O91" s="196">
        <v>2.97</v>
      </c>
      <c r="P91" s="196">
        <v>1.01</v>
      </c>
      <c r="Q91" s="196">
        <v>0.19</v>
      </c>
      <c r="R91" s="196">
        <v>1.04</v>
      </c>
      <c r="S91" s="196">
        <v>0.47</v>
      </c>
      <c r="T91" s="196">
        <v>0</v>
      </c>
      <c r="U91" s="196">
        <v>2.1</v>
      </c>
      <c r="V91" s="196">
        <v>0.36</v>
      </c>
      <c r="W91" s="196">
        <v>0.6</v>
      </c>
      <c r="X91" s="196">
        <v>2.2400000000000002</v>
      </c>
      <c r="Y91" s="196">
        <v>0</v>
      </c>
      <c r="Z91" s="196">
        <v>4.95</v>
      </c>
      <c r="AA91" s="196">
        <v>1.6</v>
      </c>
      <c r="AB91" s="196">
        <v>0</v>
      </c>
      <c r="AC91" s="196">
        <v>2.1800000000000002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13.37</v>
      </c>
      <c r="AS91" s="196">
        <v>15.74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65.37</v>
      </c>
      <c r="L92" s="196">
        <v>0.39</v>
      </c>
      <c r="M92" s="196">
        <v>2.59</v>
      </c>
      <c r="N92" s="196">
        <v>1.05</v>
      </c>
      <c r="O92" s="196">
        <v>2.97</v>
      </c>
      <c r="P92" s="196">
        <v>1.01</v>
      </c>
      <c r="Q92" s="196">
        <v>0.19</v>
      </c>
      <c r="R92" s="196">
        <v>0.75</v>
      </c>
      <c r="S92" s="196">
        <v>0.47</v>
      </c>
      <c r="T92" s="196">
        <v>0</v>
      </c>
      <c r="U92" s="196">
        <v>2.1</v>
      </c>
      <c r="V92" s="196">
        <v>0.36</v>
      </c>
      <c r="W92" s="196">
        <v>0.6</v>
      </c>
      <c r="X92" s="196">
        <v>2.2400000000000002</v>
      </c>
      <c r="Y92" s="196">
        <v>0</v>
      </c>
      <c r="Z92" s="196">
        <v>4.95</v>
      </c>
      <c r="AA92" s="196">
        <v>1.6</v>
      </c>
      <c r="AB92" s="196">
        <v>0</v>
      </c>
      <c r="AC92" s="196">
        <v>2.1800000000000002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13.37</v>
      </c>
      <c r="AS92" s="196">
        <v>15.74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84.56</v>
      </c>
      <c r="L93" s="196">
        <v>0.39</v>
      </c>
      <c r="M93" s="196">
        <v>2.59</v>
      </c>
      <c r="N93" s="196">
        <v>1.05</v>
      </c>
      <c r="O93" s="196">
        <v>2.97</v>
      </c>
      <c r="P93" s="196">
        <v>1.01</v>
      </c>
      <c r="Q93" s="196">
        <v>0.19</v>
      </c>
      <c r="R93" s="196">
        <v>0.75</v>
      </c>
      <c r="S93" s="196">
        <v>0.47</v>
      </c>
      <c r="T93" s="196">
        <v>0</v>
      </c>
      <c r="U93" s="196">
        <v>2.1</v>
      </c>
      <c r="V93" s="196">
        <v>0.36</v>
      </c>
      <c r="W93" s="196">
        <v>0.59</v>
      </c>
      <c r="X93" s="196">
        <v>1.81</v>
      </c>
      <c r="Y93" s="196">
        <v>0</v>
      </c>
      <c r="Z93" s="196">
        <v>4.95</v>
      </c>
      <c r="AA93" s="196">
        <v>1.6</v>
      </c>
      <c r="AB93" s="196">
        <v>0</v>
      </c>
      <c r="AC93" s="196">
        <v>2.1800000000000002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13.37</v>
      </c>
      <c r="AS93" s="196">
        <v>15.74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122.94</v>
      </c>
      <c r="L94" s="196">
        <v>0.39</v>
      </c>
      <c r="M94" s="196">
        <v>2.59</v>
      </c>
      <c r="N94" s="196">
        <v>1.05</v>
      </c>
      <c r="O94" s="196">
        <v>2.97</v>
      </c>
      <c r="P94" s="196">
        <v>1.01</v>
      </c>
      <c r="Q94" s="196">
        <v>0.19</v>
      </c>
      <c r="R94" s="196">
        <v>0.75</v>
      </c>
      <c r="S94" s="196">
        <v>0.47</v>
      </c>
      <c r="T94" s="196">
        <v>0</v>
      </c>
      <c r="U94" s="196">
        <v>2.1</v>
      </c>
      <c r="V94" s="196">
        <v>0.36</v>
      </c>
      <c r="W94" s="196">
        <v>0.59</v>
      </c>
      <c r="X94" s="196">
        <v>2.2400000000000002</v>
      </c>
      <c r="Y94" s="196">
        <v>0</v>
      </c>
      <c r="Z94" s="196">
        <v>4.95</v>
      </c>
      <c r="AA94" s="196">
        <v>1.6</v>
      </c>
      <c r="AB94" s="196">
        <v>0</v>
      </c>
      <c r="AC94" s="196">
        <v>2.1800000000000002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13.37</v>
      </c>
      <c r="AS94" s="196">
        <v>15.74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215.06</v>
      </c>
      <c r="L95" s="196">
        <v>0.39</v>
      </c>
      <c r="M95" s="196">
        <v>2.59</v>
      </c>
      <c r="N95" s="196">
        <v>1.05</v>
      </c>
      <c r="O95" s="196">
        <v>2.97</v>
      </c>
      <c r="P95" s="196">
        <v>1.01</v>
      </c>
      <c r="Q95" s="196">
        <v>0.19</v>
      </c>
      <c r="R95" s="196">
        <v>0</v>
      </c>
      <c r="S95" s="196">
        <v>0.47</v>
      </c>
      <c r="T95" s="196">
        <v>0</v>
      </c>
      <c r="U95" s="196">
        <v>2.1</v>
      </c>
      <c r="V95" s="196">
        <v>0.37</v>
      </c>
      <c r="W95" s="196">
        <v>0.59</v>
      </c>
      <c r="X95" s="196">
        <v>2.2400000000000002</v>
      </c>
      <c r="Y95" s="196">
        <v>0</v>
      </c>
      <c r="Z95" s="196">
        <v>4.95</v>
      </c>
      <c r="AA95" s="196">
        <v>1.6</v>
      </c>
      <c r="AB95" s="196">
        <v>0</v>
      </c>
      <c r="AC95" s="196">
        <v>2.1800000000000002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13.37</v>
      </c>
      <c r="AS95" s="196">
        <v>15.74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250.56</v>
      </c>
      <c r="L96" s="196">
        <v>7.51</v>
      </c>
      <c r="M96" s="196">
        <v>2.59</v>
      </c>
      <c r="N96" s="196">
        <v>1.05</v>
      </c>
      <c r="O96" s="196">
        <v>2.97</v>
      </c>
      <c r="P96" s="196">
        <v>1.01</v>
      </c>
      <c r="Q96" s="196">
        <v>2.72</v>
      </c>
      <c r="R96" s="196">
        <v>6.62</v>
      </c>
      <c r="S96" s="196">
        <v>6.79</v>
      </c>
      <c r="T96" s="196">
        <v>0</v>
      </c>
      <c r="U96" s="196">
        <v>2.1</v>
      </c>
      <c r="V96" s="196">
        <v>0.37</v>
      </c>
      <c r="W96" s="196">
        <v>0.59</v>
      </c>
      <c r="X96" s="196">
        <v>2.2400000000000002</v>
      </c>
      <c r="Y96" s="196">
        <v>0</v>
      </c>
      <c r="Z96" s="196">
        <v>4.95</v>
      </c>
      <c r="AA96" s="196">
        <v>25.23</v>
      </c>
      <c r="AB96" s="196">
        <v>0</v>
      </c>
      <c r="AC96" s="196">
        <v>3.06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13.37</v>
      </c>
      <c r="AS96" s="196">
        <v>15.74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250.56</v>
      </c>
      <c r="L97" s="196">
        <v>7.51</v>
      </c>
      <c r="M97" s="196">
        <v>2.59</v>
      </c>
      <c r="N97" s="196">
        <v>1.05</v>
      </c>
      <c r="O97" s="196">
        <v>2.97</v>
      </c>
      <c r="P97" s="196">
        <v>1.01</v>
      </c>
      <c r="Q97" s="196">
        <v>2.72</v>
      </c>
      <c r="R97" s="196">
        <v>13.82</v>
      </c>
      <c r="S97" s="196">
        <v>6.79</v>
      </c>
      <c r="T97" s="196">
        <v>0</v>
      </c>
      <c r="U97" s="196">
        <v>2.1</v>
      </c>
      <c r="V97" s="196">
        <v>7.18</v>
      </c>
      <c r="W97" s="196">
        <v>9.86</v>
      </c>
      <c r="X97" s="196">
        <v>14.99</v>
      </c>
      <c r="Y97" s="196">
        <v>0</v>
      </c>
      <c r="Z97" s="196">
        <v>58.43</v>
      </c>
      <c r="AA97" s="196">
        <v>25.23</v>
      </c>
      <c r="AB97" s="196">
        <v>0</v>
      </c>
      <c r="AC97" s="196">
        <v>3.06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13.37</v>
      </c>
      <c r="AS97" s="196">
        <v>15.74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250.56</v>
      </c>
      <c r="L98" s="196">
        <v>7.51</v>
      </c>
      <c r="M98" s="196">
        <v>2.59</v>
      </c>
      <c r="N98" s="196">
        <v>1.05</v>
      </c>
      <c r="O98" s="196">
        <v>2.97</v>
      </c>
      <c r="P98" s="196">
        <v>1.01</v>
      </c>
      <c r="Q98" s="196">
        <v>2.72</v>
      </c>
      <c r="R98" s="196">
        <v>13.82</v>
      </c>
      <c r="S98" s="196">
        <v>6.79</v>
      </c>
      <c r="T98" s="196">
        <v>0</v>
      </c>
      <c r="U98" s="196">
        <v>2.1</v>
      </c>
      <c r="V98" s="196">
        <v>7.18</v>
      </c>
      <c r="W98" s="196">
        <v>9.86</v>
      </c>
      <c r="X98" s="196">
        <v>40.9</v>
      </c>
      <c r="Y98" s="196">
        <v>0</v>
      </c>
      <c r="Z98" s="196">
        <v>64.66</v>
      </c>
      <c r="AA98" s="196">
        <v>25.23</v>
      </c>
      <c r="AB98" s="196">
        <v>0</v>
      </c>
      <c r="AC98" s="196">
        <v>3.06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13.37</v>
      </c>
      <c r="AS98" s="196">
        <v>15.74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2.4957499999999975</v>
      </c>
      <c r="L99">
        <f t="shared" si="0"/>
        <v>5.1674999999999763E-2</v>
      </c>
      <c r="M99">
        <f t="shared" si="0"/>
        <v>0.23618750000000061</v>
      </c>
      <c r="N99">
        <f t="shared" si="0"/>
        <v>6.5622500000000222E-2</v>
      </c>
      <c r="O99">
        <f t="shared" si="0"/>
        <v>0.14474000000000059</v>
      </c>
      <c r="P99">
        <f t="shared" si="0"/>
        <v>6.7104999999999831E-2</v>
      </c>
      <c r="Q99">
        <f t="shared" si="0"/>
        <v>2.2537499999999957E-2</v>
      </c>
      <c r="R99">
        <f t="shared" si="0"/>
        <v>0.10489749999999985</v>
      </c>
      <c r="S99">
        <f t="shared" si="0"/>
        <v>6.0334999999999972E-2</v>
      </c>
      <c r="T99">
        <f t="shared" si="0"/>
        <v>0</v>
      </c>
      <c r="U99">
        <f t="shared" si="0"/>
        <v>5.9057500000000041E-2</v>
      </c>
      <c r="V99">
        <f t="shared" si="0"/>
        <v>4.7372500000000095E-2</v>
      </c>
      <c r="W99">
        <f t="shared" si="0"/>
        <v>7.59800000000002E-2</v>
      </c>
      <c r="X99">
        <f t="shared" si="0"/>
        <v>0.28944750000000008</v>
      </c>
      <c r="Y99">
        <f t="shared" si="0"/>
        <v>0</v>
      </c>
      <c r="Z99">
        <f t="shared" si="0"/>
        <v>0.50056000000000089</v>
      </c>
      <c r="AA99">
        <f t="shared" si="0"/>
        <v>0.19804500000000033</v>
      </c>
      <c r="AB99">
        <f t="shared" si="0"/>
        <v>0</v>
      </c>
      <c r="AC99">
        <f t="shared" si="0"/>
        <v>8.8795000000000054E-2</v>
      </c>
      <c r="AD99">
        <f t="shared" si="0"/>
        <v>0.37380000000000024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-0.58785999999999972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4.7720799999999963</v>
      </c>
      <c r="AP99">
        <f t="shared" si="0"/>
        <v>0</v>
      </c>
      <c r="AQ99">
        <f t="shared" ref="AQ99:AX99" si="1">SUM(AQ3:AQ98)/4000</f>
        <v>0</v>
      </c>
      <c r="AR99">
        <f t="shared" si="1"/>
        <v>0.31759999999999944</v>
      </c>
      <c r="AS99">
        <f t="shared" si="1"/>
        <v>0.45247750000000053</v>
      </c>
      <c r="AT99">
        <f t="shared" si="1"/>
        <v>0.97044249999999843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87.4</v>
      </c>
      <c r="L3" s="196">
        <v>36.450000000000003</v>
      </c>
      <c r="M3" s="196">
        <v>0</v>
      </c>
      <c r="N3" s="196">
        <v>0.61</v>
      </c>
      <c r="O3" s="196">
        <v>2.04</v>
      </c>
      <c r="P3" s="196">
        <v>2.52</v>
      </c>
      <c r="Q3" s="196">
        <v>1.81</v>
      </c>
      <c r="R3" s="196">
        <v>5.97</v>
      </c>
      <c r="S3" s="196">
        <v>3.82</v>
      </c>
      <c r="T3" s="196">
        <v>0</v>
      </c>
      <c r="U3" s="196">
        <v>13.65</v>
      </c>
      <c r="V3" s="196">
        <v>5.27</v>
      </c>
      <c r="W3" s="196">
        <v>5</v>
      </c>
      <c r="X3" s="196">
        <v>17.579999999999998</v>
      </c>
      <c r="Y3" s="196">
        <v>0</v>
      </c>
      <c r="Z3" s="196">
        <v>17.91</v>
      </c>
      <c r="AA3" s="196">
        <v>12.36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7.73</v>
      </c>
      <c r="AS3" s="196">
        <v>12.41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87.4</v>
      </c>
      <c r="L4" s="196">
        <v>36.450000000000003</v>
      </c>
      <c r="M4" s="196">
        <v>0</v>
      </c>
      <c r="N4" s="196">
        <v>0.61</v>
      </c>
      <c r="O4" s="196">
        <v>2.04</v>
      </c>
      <c r="P4" s="196">
        <v>2.52</v>
      </c>
      <c r="Q4" s="196">
        <v>1.81</v>
      </c>
      <c r="R4" s="196">
        <v>5.97</v>
      </c>
      <c r="S4" s="196">
        <v>3.82</v>
      </c>
      <c r="T4" s="196">
        <v>0</v>
      </c>
      <c r="U4" s="196">
        <v>13.4</v>
      </c>
      <c r="V4" s="196">
        <v>5.27</v>
      </c>
      <c r="W4" s="196">
        <v>5.16</v>
      </c>
      <c r="X4" s="196">
        <v>17.579999999999998</v>
      </c>
      <c r="Y4" s="196">
        <v>0</v>
      </c>
      <c r="Z4" s="196">
        <v>37.1</v>
      </c>
      <c r="AA4" s="196">
        <v>12.36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7.73</v>
      </c>
      <c r="AS4" s="196">
        <v>12.41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87.4</v>
      </c>
      <c r="L5" s="196">
        <v>36.450000000000003</v>
      </c>
      <c r="M5" s="196">
        <v>0</v>
      </c>
      <c r="N5" s="196">
        <v>0.61</v>
      </c>
      <c r="O5" s="196">
        <v>2.04</v>
      </c>
      <c r="P5" s="196">
        <v>2.52</v>
      </c>
      <c r="Q5" s="196">
        <v>1.81</v>
      </c>
      <c r="R5" s="196">
        <v>5.97</v>
      </c>
      <c r="S5" s="196">
        <v>3.82</v>
      </c>
      <c r="T5" s="196">
        <v>0</v>
      </c>
      <c r="U5" s="196">
        <v>13.4</v>
      </c>
      <c r="V5" s="196">
        <v>5.27</v>
      </c>
      <c r="W5" s="196">
        <v>5.16</v>
      </c>
      <c r="X5" s="196">
        <v>17.239999999999998</v>
      </c>
      <c r="Y5" s="196">
        <v>0</v>
      </c>
      <c r="Z5" s="196">
        <v>37.1</v>
      </c>
      <c r="AA5" s="196">
        <v>12.36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7.73</v>
      </c>
      <c r="AS5" s="196">
        <v>12.41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87.4</v>
      </c>
      <c r="L6" s="196">
        <v>36.450000000000003</v>
      </c>
      <c r="M6" s="196">
        <v>0</v>
      </c>
      <c r="N6" s="196">
        <v>0.61</v>
      </c>
      <c r="O6" s="196">
        <v>2.04</v>
      </c>
      <c r="P6" s="196">
        <v>2.52</v>
      </c>
      <c r="Q6" s="196">
        <v>1.81</v>
      </c>
      <c r="R6" s="196">
        <v>5.97</v>
      </c>
      <c r="S6" s="196">
        <v>3.82</v>
      </c>
      <c r="T6" s="196">
        <v>0</v>
      </c>
      <c r="U6" s="196">
        <v>13.4</v>
      </c>
      <c r="V6" s="196">
        <v>5.27</v>
      </c>
      <c r="W6" s="196">
        <v>5.16</v>
      </c>
      <c r="X6" s="196">
        <v>17.239999999999998</v>
      </c>
      <c r="Y6" s="196">
        <v>0</v>
      </c>
      <c r="Z6" s="196">
        <v>37.1</v>
      </c>
      <c r="AA6" s="196">
        <v>12.36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7.73</v>
      </c>
      <c r="AS6" s="196">
        <v>12.41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87.4</v>
      </c>
      <c r="L7" s="196">
        <v>36.450000000000003</v>
      </c>
      <c r="M7" s="196">
        <v>0</v>
      </c>
      <c r="N7" s="196">
        <v>0.61</v>
      </c>
      <c r="O7" s="196">
        <v>2.04</v>
      </c>
      <c r="P7" s="196">
        <v>2.52</v>
      </c>
      <c r="Q7" s="196">
        <v>1.81</v>
      </c>
      <c r="R7" s="196">
        <v>5.97</v>
      </c>
      <c r="S7" s="196">
        <v>3.82</v>
      </c>
      <c r="T7" s="196">
        <v>0</v>
      </c>
      <c r="U7" s="196">
        <v>13.4</v>
      </c>
      <c r="V7" s="196">
        <v>5.27</v>
      </c>
      <c r="W7" s="196">
        <v>5.16</v>
      </c>
      <c r="X7" s="196">
        <v>17.239999999999998</v>
      </c>
      <c r="Y7" s="196">
        <v>0</v>
      </c>
      <c r="Z7" s="196">
        <v>37.1</v>
      </c>
      <c r="AA7" s="196">
        <v>12.36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7.73</v>
      </c>
      <c r="AS7" s="196">
        <v>12.41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87.4</v>
      </c>
      <c r="L8" s="196">
        <v>36.450000000000003</v>
      </c>
      <c r="M8" s="196">
        <v>0</v>
      </c>
      <c r="N8" s="196">
        <v>0.61</v>
      </c>
      <c r="O8" s="196">
        <v>2.04</v>
      </c>
      <c r="P8" s="196">
        <v>2.52</v>
      </c>
      <c r="Q8" s="196">
        <v>1.81</v>
      </c>
      <c r="R8" s="196">
        <v>5.97</v>
      </c>
      <c r="S8" s="196">
        <v>3.82</v>
      </c>
      <c r="T8" s="196">
        <v>0</v>
      </c>
      <c r="U8" s="196">
        <v>13.4</v>
      </c>
      <c r="V8" s="196">
        <v>5.27</v>
      </c>
      <c r="W8" s="196">
        <v>5.16</v>
      </c>
      <c r="X8" s="196">
        <v>17.239999999999998</v>
      </c>
      <c r="Y8" s="196">
        <v>0</v>
      </c>
      <c r="Z8" s="196">
        <v>37.1</v>
      </c>
      <c r="AA8" s="196">
        <v>12.36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7.73</v>
      </c>
      <c r="AS8" s="196">
        <v>12.41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87.4</v>
      </c>
      <c r="L9" s="196">
        <v>36.450000000000003</v>
      </c>
      <c r="M9" s="196">
        <v>0</v>
      </c>
      <c r="N9" s="196">
        <v>0.61</v>
      </c>
      <c r="O9" s="196">
        <v>2.04</v>
      </c>
      <c r="P9" s="196">
        <v>2.52</v>
      </c>
      <c r="Q9" s="196">
        <v>1.81</v>
      </c>
      <c r="R9" s="196">
        <v>5.97</v>
      </c>
      <c r="S9" s="196">
        <v>3.82</v>
      </c>
      <c r="T9" s="196">
        <v>0</v>
      </c>
      <c r="U9" s="196">
        <v>13.4</v>
      </c>
      <c r="V9" s="196">
        <v>5.27</v>
      </c>
      <c r="W9" s="196">
        <v>5.16</v>
      </c>
      <c r="X9" s="196">
        <v>17.239999999999998</v>
      </c>
      <c r="Y9" s="196">
        <v>0</v>
      </c>
      <c r="Z9" s="196">
        <v>37.1</v>
      </c>
      <c r="AA9" s="196">
        <v>12.36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7.73</v>
      </c>
      <c r="AS9" s="196">
        <v>12.41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87.4</v>
      </c>
      <c r="L10" s="196">
        <v>36.450000000000003</v>
      </c>
      <c r="M10" s="196">
        <v>0</v>
      </c>
      <c r="N10" s="196">
        <v>0.61</v>
      </c>
      <c r="O10" s="196">
        <v>2.04</v>
      </c>
      <c r="P10" s="196">
        <v>2.52</v>
      </c>
      <c r="Q10" s="196">
        <v>1.81</v>
      </c>
      <c r="R10" s="196">
        <v>5.97</v>
      </c>
      <c r="S10" s="196">
        <v>3.82</v>
      </c>
      <c r="T10" s="196">
        <v>0</v>
      </c>
      <c r="U10" s="196">
        <v>13.4</v>
      </c>
      <c r="V10" s="196">
        <v>5.27</v>
      </c>
      <c r="W10" s="196">
        <v>5.16</v>
      </c>
      <c r="X10" s="196">
        <v>17.239999999999998</v>
      </c>
      <c r="Y10" s="196">
        <v>0</v>
      </c>
      <c r="Z10" s="196">
        <v>37.1</v>
      </c>
      <c r="AA10" s="196">
        <v>12.36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7.73</v>
      </c>
      <c r="AS10" s="196">
        <v>12.41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87.4</v>
      </c>
      <c r="L11" s="196">
        <v>36.450000000000003</v>
      </c>
      <c r="M11" s="196">
        <v>0</v>
      </c>
      <c r="N11" s="196">
        <v>0.61</v>
      </c>
      <c r="O11" s="196">
        <v>2.04</v>
      </c>
      <c r="P11" s="196">
        <v>2.52</v>
      </c>
      <c r="Q11" s="196">
        <v>1.81</v>
      </c>
      <c r="R11" s="196">
        <v>5.97</v>
      </c>
      <c r="S11" s="196">
        <v>3.82</v>
      </c>
      <c r="T11" s="196">
        <v>0</v>
      </c>
      <c r="U11" s="196">
        <v>13.4</v>
      </c>
      <c r="V11" s="196">
        <v>5.27</v>
      </c>
      <c r="W11" s="196">
        <v>5.13</v>
      </c>
      <c r="X11" s="196">
        <v>17.239999999999998</v>
      </c>
      <c r="Y11" s="196">
        <v>0</v>
      </c>
      <c r="Z11" s="196">
        <v>37.1</v>
      </c>
      <c r="AA11" s="196">
        <v>12.36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7.73</v>
      </c>
      <c r="AS11" s="196">
        <v>12.41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87.4</v>
      </c>
      <c r="L12" s="196">
        <v>36.450000000000003</v>
      </c>
      <c r="M12" s="196">
        <v>0</v>
      </c>
      <c r="N12" s="196">
        <v>0.61</v>
      </c>
      <c r="O12" s="196">
        <v>2.04</v>
      </c>
      <c r="P12" s="196">
        <v>2.52</v>
      </c>
      <c r="Q12" s="196">
        <v>1.81</v>
      </c>
      <c r="R12" s="196">
        <v>5.97</v>
      </c>
      <c r="S12" s="196">
        <v>3.82</v>
      </c>
      <c r="T12" s="196">
        <v>0</v>
      </c>
      <c r="U12" s="196">
        <v>13.4</v>
      </c>
      <c r="V12" s="196">
        <v>5.27</v>
      </c>
      <c r="W12" s="196">
        <v>5.16</v>
      </c>
      <c r="X12" s="196">
        <v>17.239999999999998</v>
      </c>
      <c r="Y12" s="196">
        <v>0</v>
      </c>
      <c r="Z12" s="196">
        <v>37.1</v>
      </c>
      <c r="AA12" s="196">
        <v>12.36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7.73</v>
      </c>
      <c r="AS12" s="196">
        <v>12.41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87.4</v>
      </c>
      <c r="L13" s="196">
        <v>36.450000000000003</v>
      </c>
      <c r="M13" s="196">
        <v>0</v>
      </c>
      <c r="N13" s="196">
        <v>0.61</v>
      </c>
      <c r="O13" s="196">
        <v>2.04</v>
      </c>
      <c r="P13" s="196">
        <v>33.450000000000003</v>
      </c>
      <c r="Q13" s="196">
        <v>1.81</v>
      </c>
      <c r="R13" s="196">
        <v>5.97</v>
      </c>
      <c r="S13" s="196">
        <v>3.82</v>
      </c>
      <c r="T13" s="196">
        <v>0</v>
      </c>
      <c r="U13" s="196">
        <v>13.4</v>
      </c>
      <c r="V13" s="196">
        <v>5.27</v>
      </c>
      <c r="W13" s="196">
        <v>5.16</v>
      </c>
      <c r="X13" s="196">
        <v>17.239999999999998</v>
      </c>
      <c r="Y13" s="196">
        <v>0</v>
      </c>
      <c r="Z13" s="196">
        <v>37.1</v>
      </c>
      <c r="AA13" s="196">
        <v>12.36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7.73</v>
      </c>
      <c r="AS13" s="196">
        <v>12.41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87.4</v>
      </c>
      <c r="L14" s="196">
        <v>36.450000000000003</v>
      </c>
      <c r="M14" s="196">
        <v>0</v>
      </c>
      <c r="N14" s="196">
        <v>0.61</v>
      </c>
      <c r="O14" s="196">
        <v>2.04</v>
      </c>
      <c r="P14" s="196">
        <v>33.450000000000003</v>
      </c>
      <c r="Q14" s="196">
        <v>1.81</v>
      </c>
      <c r="R14" s="196">
        <v>5.97</v>
      </c>
      <c r="S14" s="196">
        <v>3.82</v>
      </c>
      <c r="T14" s="196">
        <v>0</v>
      </c>
      <c r="U14" s="196">
        <v>13.4</v>
      </c>
      <c r="V14" s="196">
        <v>5.27</v>
      </c>
      <c r="W14" s="196">
        <v>5.16</v>
      </c>
      <c r="X14" s="196">
        <v>17.239999999999998</v>
      </c>
      <c r="Y14" s="196">
        <v>0</v>
      </c>
      <c r="Z14" s="196">
        <v>37.1</v>
      </c>
      <c r="AA14" s="196">
        <v>12.36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7.73</v>
      </c>
      <c r="AS14" s="196">
        <v>12.41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87.4</v>
      </c>
      <c r="L15" s="196">
        <v>36.450000000000003</v>
      </c>
      <c r="M15" s="196">
        <v>0</v>
      </c>
      <c r="N15" s="196">
        <v>0.61</v>
      </c>
      <c r="O15" s="196">
        <v>2.04</v>
      </c>
      <c r="P15" s="196">
        <v>33.450000000000003</v>
      </c>
      <c r="Q15" s="196">
        <v>1.81</v>
      </c>
      <c r="R15" s="196">
        <v>5.97</v>
      </c>
      <c r="S15" s="196">
        <v>3.82</v>
      </c>
      <c r="T15" s="196">
        <v>0</v>
      </c>
      <c r="U15" s="196">
        <v>13.4</v>
      </c>
      <c r="V15" s="196">
        <v>5.27</v>
      </c>
      <c r="W15" s="196">
        <v>5.16</v>
      </c>
      <c r="X15" s="196">
        <v>17.239999999999998</v>
      </c>
      <c r="Y15" s="196">
        <v>0</v>
      </c>
      <c r="Z15" s="196">
        <v>37.1</v>
      </c>
      <c r="AA15" s="196">
        <v>12.36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7.73</v>
      </c>
      <c r="AS15" s="196">
        <v>12.41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87.4</v>
      </c>
      <c r="L16" s="196">
        <v>36.450000000000003</v>
      </c>
      <c r="M16" s="196">
        <v>0</v>
      </c>
      <c r="N16" s="196">
        <v>0.61</v>
      </c>
      <c r="O16" s="196">
        <v>2.04</v>
      </c>
      <c r="P16" s="196">
        <v>33.450000000000003</v>
      </c>
      <c r="Q16" s="196">
        <v>1.81</v>
      </c>
      <c r="R16" s="196">
        <v>5.97</v>
      </c>
      <c r="S16" s="196">
        <v>3.82</v>
      </c>
      <c r="T16" s="196">
        <v>0</v>
      </c>
      <c r="U16" s="196">
        <v>13.4</v>
      </c>
      <c r="V16" s="196">
        <v>5.27</v>
      </c>
      <c r="W16" s="196">
        <v>5.16</v>
      </c>
      <c r="X16" s="196">
        <v>17.239999999999998</v>
      </c>
      <c r="Y16" s="196">
        <v>0</v>
      </c>
      <c r="Z16" s="196">
        <v>37.1</v>
      </c>
      <c r="AA16" s="196">
        <v>12.36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7.73</v>
      </c>
      <c r="AS16" s="196">
        <v>12.41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87.4</v>
      </c>
      <c r="L17" s="196">
        <v>36.450000000000003</v>
      </c>
      <c r="M17" s="196">
        <v>0</v>
      </c>
      <c r="N17" s="196">
        <v>0.61</v>
      </c>
      <c r="O17" s="196">
        <v>2.04</v>
      </c>
      <c r="P17" s="196">
        <v>33.450000000000003</v>
      </c>
      <c r="Q17" s="196">
        <v>1.81</v>
      </c>
      <c r="R17" s="196">
        <v>5.97</v>
      </c>
      <c r="S17" s="196">
        <v>3.82</v>
      </c>
      <c r="T17" s="196">
        <v>0</v>
      </c>
      <c r="U17" s="196">
        <v>13.4</v>
      </c>
      <c r="V17" s="196">
        <v>5.27</v>
      </c>
      <c r="W17" s="196">
        <v>5.16</v>
      </c>
      <c r="X17" s="196">
        <v>17.239999999999998</v>
      </c>
      <c r="Y17" s="196">
        <v>0</v>
      </c>
      <c r="Z17" s="196">
        <v>37.1</v>
      </c>
      <c r="AA17" s="196">
        <v>12.36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7.73</v>
      </c>
      <c r="AS17" s="196">
        <v>12.41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87.4</v>
      </c>
      <c r="L18" s="196">
        <v>36.450000000000003</v>
      </c>
      <c r="M18" s="196">
        <v>0</v>
      </c>
      <c r="N18" s="196">
        <v>0.61</v>
      </c>
      <c r="O18" s="196">
        <v>2.04</v>
      </c>
      <c r="P18" s="196">
        <v>33.450000000000003</v>
      </c>
      <c r="Q18" s="196">
        <v>1.81</v>
      </c>
      <c r="R18" s="196">
        <v>5.97</v>
      </c>
      <c r="S18" s="196">
        <v>3.82</v>
      </c>
      <c r="T18" s="196">
        <v>0</v>
      </c>
      <c r="U18" s="196">
        <v>13.4</v>
      </c>
      <c r="V18" s="196">
        <v>5.27</v>
      </c>
      <c r="W18" s="196">
        <v>5.16</v>
      </c>
      <c r="X18" s="196">
        <v>17.239999999999998</v>
      </c>
      <c r="Y18" s="196">
        <v>0</v>
      </c>
      <c r="Z18" s="196">
        <v>37.1</v>
      </c>
      <c r="AA18" s="196">
        <v>12.36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7.73</v>
      </c>
      <c r="AS18" s="196">
        <v>12.41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87.4</v>
      </c>
      <c r="L19" s="196">
        <v>36.450000000000003</v>
      </c>
      <c r="M19" s="196">
        <v>0</v>
      </c>
      <c r="N19" s="196">
        <v>0.61</v>
      </c>
      <c r="O19" s="196">
        <v>2.04</v>
      </c>
      <c r="P19" s="196">
        <v>33.450000000000003</v>
      </c>
      <c r="Q19" s="196">
        <v>1.81</v>
      </c>
      <c r="R19" s="196">
        <v>5.97</v>
      </c>
      <c r="S19" s="196">
        <v>3.82</v>
      </c>
      <c r="T19" s="196">
        <v>0</v>
      </c>
      <c r="U19" s="196">
        <v>13.4</v>
      </c>
      <c r="V19" s="196">
        <v>5.27</v>
      </c>
      <c r="W19" s="196">
        <v>5.16</v>
      </c>
      <c r="X19" s="196">
        <v>17.239999999999998</v>
      </c>
      <c r="Y19" s="196">
        <v>0</v>
      </c>
      <c r="Z19" s="196">
        <v>37.1</v>
      </c>
      <c r="AA19" s="196">
        <v>12.36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7.73</v>
      </c>
      <c r="AS19" s="196">
        <v>12.41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87.4</v>
      </c>
      <c r="L20" s="196">
        <v>36.450000000000003</v>
      </c>
      <c r="M20" s="196">
        <v>0</v>
      </c>
      <c r="N20" s="196">
        <v>0.61</v>
      </c>
      <c r="O20" s="196">
        <v>2.04</v>
      </c>
      <c r="P20" s="196">
        <v>8.34</v>
      </c>
      <c r="Q20" s="196">
        <v>1.81</v>
      </c>
      <c r="R20" s="196">
        <v>5.97</v>
      </c>
      <c r="S20" s="196">
        <v>3.82</v>
      </c>
      <c r="T20" s="196">
        <v>0</v>
      </c>
      <c r="U20" s="196">
        <v>13.4</v>
      </c>
      <c r="V20" s="196">
        <v>5.27</v>
      </c>
      <c r="W20" s="196">
        <v>5.16</v>
      </c>
      <c r="X20" s="196">
        <v>17.239999999999998</v>
      </c>
      <c r="Y20" s="196">
        <v>0</v>
      </c>
      <c r="Z20" s="196">
        <v>37.1</v>
      </c>
      <c r="AA20" s="196">
        <v>12.36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7.73</v>
      </c>
      <c r="AS20" s="196">
        <v>12.41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87.4</v>
      </c>
      <c r="L21" s="196">
        <v>36.450000000000003</v>
      </c>
      <c r="M21" s="196">
        <v>0</v>
      </c>
      <c r="N21" s="196">
        <v>0.61</v>
      </c>
      <c r="O21" s="196">
        <v>2.04</v>
      </c>
      <c r="P21" s="196">
        <v>2.52</v>
      </c>
      <c r="Q21" s="196">
        <v>1.81</v>
      </c>
      <c r="R21" s="196">
        <v>5.97</v>
      </c>
      <c r="S21" s="196">
        <v>3.82</v>
      </c>
      <c r="T21" s="196">
        <v>0</v>
      </c>
      <c r="U21" s="196">
        <v>13.4</v>
      </c>
      <c r="V21" s="196">
        <v>5.27</v>
      </c>
      <c r="W21" s="196">
        <v>5.16</v>
      </c>
      <c r="X21" s="196">
        <v>17.239999999999998</v>
      </c>
      <c r="Y21" s="196">
        <v>0</v>
      </c>
      <c r="Z21" s="196">
        <v>37.1</v>
      </c>
      <c r="AA21" s="196">
        <v>12.36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7.73</v>
      </c>
      <c r="AS21" s="196">
        <v>12.41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87.4</v>
      </c>
      <c r="L22" s="196">
        <v>36.450000000000003</v>
      </c>
      <c r="M22" s="196">
        <v>0</v>
      </c>
      <c r="N22" s="196">
        <v>0.61</v>
      </c>
      <c r="O22" s="196">
        <v>2.04</v>
      </c>
      <c r="P22" s="196">
        <v>2.52</v>
      </c>
      <c r="Q22" s="196">
        <v>1.81</v>
      </c>
      <c r="R22" s="196">
        <v>5.97</v>
      </c>
      <c r="S22" s="196">
        <v>3.82</v>
      </c>
      <c r="T22" s="196">
        <v>0</v>
      </c>
      <c r="U22" s="196">
        <v>13.4</v>
      </c>
      <c r="V22" s="196">
        <v>5.27</v>
      </c>
      <c r="W22" s="196">
        <v>5.16</v>
      </c>
      <c r="X22" s="196">
        <v>17.239999999999998</v>
      </c>
      <c r="Y22" s="196">
        <v>0</v>
      </c>
      <c r="Z22" s="196">
        <v>37.1</v>
      </c>
      <c r="AA22" s="196">
        <v>12.36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7.73</v>
      </c>
      <c r="AS22" s="196">
        <v>12.41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87.4</v>
      </c>
      <c r="L23" s="196">
        <v>36.450000000000003</v>
      </c>
      <c r="M23" s="196">
        <v>0</v>
      </c>
      <c r="N23" s="196">
        <v>1.26</v>
      </c>
      <c r="O23" s="196">
        <v>2.04</v>
      </c>
      <c r="P23" s="196">
        <v>2.52</v>
      </c>
      <c r="Q23" s="196">
        <v>1.81</v>
      </c>
      <c r="R23" s="196">
        <v>5.97</v>
      </c>
      <c r="S23" s="196">
        <v>3.82</v>
      </c>
      <c r="T23" s="196">
        <v>0</v>
      </c>
      <c r="U23" s="196">
        <v>13.4</v>
      </c>
      <c r="V23" s="196">
        <v>5.27</v>
      </c>
      <c r="W23" s="196">
        <v>5.53</v>
      </c>
      <c r="X23" s="196">
        <v>19.899999999999999</v>
      </c>
      <c r="Y23" s="196">
        <v>0</v>
      </c>
      <c r="Z23" s="196">
        <v>37.1</v>
      </c>
      <c r="AA23" s="196">
        <v>12.36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7.73</v>
      </c>
      <c r="AS23" s="196">
        <v>12.41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87.4</v>
      </c>
      <c r="L24" s="196">
        <v>36.450000000000003</v>
      </c>
      <c r="M24" s="196">
        <v>0</v>
      </c>
      <c r="N24" s="196">
        <v>0.61</v>
      </c>
      <c r="O24" s="196">
        <v>2.04</v>
      </c>
      <c r="P24" s="196">
        <v>2.52</v>
      </c>
      <c r="Q24" s="196">
        <v>1.81</v>
      </c>
      <c r="R24" s="196">
        <v>5.97</v>
      </c>
      <c r="S24" s="196">
        <v>3.82</v>
      </c>
      <c r="T24" s="196">
        <v>0</v>
      </c>
      <c r="U24" s="196">
        <v>13.4</v>
      </c>
      <c r="V24" s="196">
        <v>5.27</v>
      </c>
      <c r="W24" s="196">
        <v>5.16</v>
      </c>
      <c r="X24" s="196">
        <v>17.239999999999998</v>
      </c>
      <c r="Y24" s="196">
        <v>0</v>
      </c>
      <c r="Z24" s="196">
        <v>37.1</v>
      </c>
      <c r="AA24" s="196">
        <v>12.36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7.73</v>
      </c>
      <c r="AS24" s="196">
        <v>12.41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87.4</v>
      </c>
      <c r="L25" s="196">
        <v>36.450000000000003</v>
      </c>
      <c r="M25" s="196">
        <v>0</v>
      </c>
      <c r="N25" s="196">
        <v>0.61</v>
      </c>
      <c r="O25" s="196">
        <v>2.04</v>
      </c>
      <c r="P25" s="196">
        <v>2.52</v>
      </c>
      <c r="Q25" s="196">
        <v>1.81</v>
      </c>
      <c r="R25" s="196">
        <v>5.97</v>
      </c>
      <c r="S25" s="196">
        <v>3.82</v>
      </c>
      <c r="T25" s="196">
        <v>0</v>
      </c>
      <c r="U25" s="196">
        <v>13.4</v>
      </c>
      <c r="V25" s="196">
        <v>5.27</v>
      </c>
      <c r="W25" s="196">
        <v>0.36</v>
      </c>
      <c r="X25" s="196">
        <v>1.29</v>
      </c>
      <c r="Y25" s="196">
        <v>0</v>
      </c>
      <c r="Z25" s="196">
        <v>37.1</v>
      </c>
      <c r="AA25" s="196">
        <v>12.36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7.73</v>
      </c>
      <c r="AS25" s="196">
        <v>12.41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87.4</v>
      </c>
      <c r="L26" s="196">
        <v>36.450000000000003</v>
      </c>
      <c r="M26" s="196">
        <v>0</v>
      </c>
      <c r="N26" s="196">
        <v>0.61</v>
      </c>
      <c r="O26" s="196">
        <v>2.04</v>
      </c>
      <c r="P26" s="196">
        <v>2.52</v>
      </c>
      <c r="Q26" s="196">
        <v>1.81</v>
      </c>
      <c r="R26" s="196">
        <v>5.97</v>
      </c>
      <c r="S26" s="196">
        <v>3.82</v>
      </c>
      <c r="T26" s="196">
        <v>0</v>
      </c>
      <c r="U26" s="196">
        <v>13.4</v>
      </c>
      <c r="V26" s="196">
        <v>5.27</v>
      </c>
      <c r="W26" s="196">
        <v>0.36</v>
      </c>
      <c r="X26" s="196">
        <v>1.3</v>
      </c>
      <c r="Y26" s="196">
        <v>0</v>
      </c>
      <c r="Z26" s="196">
        <v>37.1</v>
      </c>
      <c r="AA26" s="196">
        <v>12.36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7.73</v>
      </c>
      <c r="AS26" s="196">
        <v>12.41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87.4</v>
      </c>
      <c r="L27" s="196">
        <v>36.44</v>
      </c>
      <c r="M27" s="196">
        <v>0</v>
      </c>
      <c r="N27" s="196">
        <v>0.61</v>
      </c>
      <c r="O27" s="196">
        <v>2.04</v>
      </c>
      <c r="P27" s="196">
        <v>2.52</v>
      </c>
      <c r="Q27" s="196">
        <v>1.72</v>
      </c>
      <c r="R27" s="196">
        <v>0.44</v>
      </c>
      <c r="S27" s="196">
        <v>3.82</v>
      </c>
      <c r="T27" s="196">
        <v>0</v>
      </c>
      <c r="U27" s="196">
        <v>13.4</v>
      </c>
      <c r="V27" s="196">
        <v>0.21</v>
      </c>
      <c r="W27" s="196">
        <v>0.36</v>
      </c>
      <c r="X27" s="196">
        <v>1.3</v>
      </c>
      <c r="Y27" s="196">
        <v>0</v>
      </c>
      <c r="Z27" s="196">
        <v>2.86</v>
      </c>
      <c r="AA27" s="196">
        <v>12.35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10.79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7.73</v>
      </c>
      <c r="AS27" s="196">
        <v>12.41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90.71</v>
      </c>
      <c r="L28" s="196">
        <v>36.44</v>
      </c>
      <c r="M28" s="196">
        <v>0</v>
      </c>
      <c r="N28" s="196">
        <v>0.61</v>
      </c>
      <c r="O28" s="196">
        <v>2.04</v>
      </c>
      <c r="P28" s="196">
        <v>2.52</v>
      </c>
      <c r="Q28" s="196">
        <v>1.72</v>
      </c>
      <c r="R28" s="196">
        <v>0.44</v>
      </c>
      <c r="S28" s="196">
        <v>3.82</v>
      </c>
      <c r="T28" s="196">
        <v>0</v>
      </c>
      <c r="U28" s="196">
        <v>13.4</v>
      </c>
      <c r="V28" s="196">
        <v>0.21</v>
      </c>
      <c r="W28" s="196">
        <v>0.36</v>
      </c>
      <c r="X28" s="196">
        <v>1.3</v>
      </c>
      <c r="Y28" s="196">
        <v>0</v>
      </c>
      <c r="Z28" s="196">
        <v>2.86</v>
      </c>
      <c r="AA28" s="196">
        <v>12.35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10.79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7.73</v>
      </c>
      <c r="AS28" s="196">
        <v>12.41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87.32</v>
      </c>
      <c r="L29" s="196">
        <v>2.64</v>
      </c>
      <c r="M29" s="196">
        <v>0</v>
      </c>
      <c r="N29" s="196">
        <v>0.61</v>
      </c>
      <c r="O29" s="196">
        <v>2.04</v>
      </c>
      <c r="P29" s="196">
        <v>2.52</v>
      </c>
      <c r="Q29" s="196">
        <v>0.11</v>
      </c>
      <c r="R29" s="196">
        <v>0.44</v>
      </c>
      <c r="S29" s="196">
        <v>1.7</v>
      </c>
      <c r="T29" s="196">
        <v>0</v>
      </c>
      <c r="U29" s="196">
        <v>13.4</v>
      </c>
      <c r="V29" s="196">
        <v>0.21</v>
      </c>
      <c r="W29" s="196">
        <v>0.36</v>
      </c>
      <c r="X29" s="196">
        <v>1.3</v>
      </c>
      <c r="Y29" s="196">
        <v>0</v>
      </c>
      <c r="Z29" s="196">
        <v>2.86</v>
      </c>
      <c r="AA29" s="196">
        <v>0.93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7.73</v>
      </c>
      <c r="AS29" s="196">
        <v>12.41</v>
      </c>
      <c r="AT29" s="196">
        <v>23.66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22.18</v>
      </c>
      <c r="L30" s="196">
        <v>2.64</v>
      </c>
      <c r="M30" s="196">
        <v>0</v>
      </c>
      <c r="N30" s="196">
        <v>0.61</v>
      </c>
      <c r="O30" s="196">
        <v>2.04</v>
      </c>
      <c r="P30" s="196">
        <v>2.52</v>
      </c>
      <c r="Q30" s="196">
        <v>0.11</v>
      </c>
      <c r="R30" s="196">
        <v>0.44</v>
      </c>
      <c r="S30" s="196">
        <v>0.31</v>
      </c>
      <c r="T30" s="196">
        <v>0</v>
      </c>
      <c r="U30" s="196">
        <v>13.4</v>
      </c>
      <c r="V30" s="196">
        <v>0.21</v>
      </c>
      <c r="W30" s="196">
        <v>0.36</v>
      </c>
      <c r="X30" s="196">
        <v>1.3</v>
      </c>
      <c r="Y30" s="196">
        <v>0</v>
      </c>
      <c r="Z30" s="196">
        <v>2.86</v>
      </c>
      <c r="AA30" s="196">
        <v>0.93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7.73</v>
      </c>
      <c r="AS30" s="196">
        <v>12.41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6.65</v>
      </c>
      <c r="L31" s="196">
        <v>2.64</v>
      </c>
      <c r="M31" s="196">
        <v>0</v>
      </c>
      <c r="N31" s="196">
        <v>0.61</v>
      </c>
      <c r="O31" s="196">
        <v>2.04</v>
      </c>
      <c r="P31" s="196">
        <v>2.52</v>
      </c>
      <c r="Q31" s="196">
        <v>0.11</v>
      </c>
      <c r="R31" s="196">
        <v>0.44</v>
      </c>
      <c r="S31" s="196">
        <v>0.27</v>
      </c>
      <c r="T31" s="196">
        <v>0</v>
      </c>
      <c r="U31" s="196">
        <v>13.4</v>
      </c>
      <c r="V31" s="196">
        <v>0.21</v>
      </c>
      <c r="W31" s="196">
        <v>0.36</v>
      </c>
      <c r="X31" s="196">
        <v>1.3</v>
      </c>
      <c r="Y31" s="196">
        <v>0</v>
      </c>
      <c r="Z31" s="196">
        <v>2.86</v>
      </c>
      <c r="AA31" s="196">
        <v>0.93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7.73</v>
      </c>
      <c r="AS31" s="196">
        <v>12.41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6.65</v>
      </c>
      <c r="L32" s="196">
        <v>2.64</v>
      </c>
      <c r="M32" s="196">
        <v>0</v>
      </c>
      <c r="N32" s="196">
        <v>0.61</v>
      </c>
      <c r="O32" s="196">
        <v>2.04</v>
      </c>
      <c r="P32" s="196">
        <v>2.52</v>
      </c>
      <c r="Q32" s="196">
        <v>0.11</v>
      </c>
      <c r="R32" s="196">
        <v>0.44</v>
      </c>
      <c r="S32" s="196">
        <v>0.27</v>
      </c>
      <c r="T32" s="196">
        <v>0</v>
      </c>
      <c r="U32" s="196">
        <v>13.4</v>
      </c>
      <c r="V32" s="196">
        <v>0.21</v>
      </c>
      <c r="W32" s="196">
        <v>0.36</v>
      </c>
      <c r="X32" s="196">
        <v>1.3</v>
      </c>
      <c r="Y32" s="196">
        <v>0</v>
      </c>
      <c r="Z32" s="196">
        <v>2.86</v>
      </c>
      <c r="AA32" s="196">
        <v>0.93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7.73</v>
      </c>
      <c r="AS32" s="196">
        <v>12.41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6.65</v>
      </c>
      <c r="L33" s="196">
        <v>2.64</v>
      </c>
      <c r="M33" s="196">
        <v>0</v>
      </c>
      <c r="N33" s="196">
        <v>0.61</v>
      </c>
      <c r="O33" s="196">
        <v>2.04</v>
      </c>
      <c r="P33" s="196">
        <v>2.52</v>
      </c>
      <c r="Q33" s="196">
        <v>0.11</v>
      </c>
      <c r="R33" s="196">
        <v>0.44</v>
      </c>
      <c r="S33" s="196">
        <v>0.27</v>
      </c>
      <c r="T33" s="196">
        <v>0</v>
      </c>
      <c r="U33" s="196">
        <v>13.4</v>
      </c>
      <c r="V33" s="196">
        <v>0.21</v>
      </c>
      <c r="W33" s="196">
        <v>0.35</v>
      </c>
      <c r="X33" s="196">
        <v>1.3</v>
      </c>
      <c r="Y33" s="196">
        <v>0</v>
      </c>
      <c r="Z33" s="196">
        <v>2.86</v>
      </c>
      <c r="AA33" s="196">
        <v>0.93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7.73</v>
      </c>
      <c r="AS33" s="196">
        <v>12.41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6.65</v>
      </c>
      <c r="L34" s="196">
        <v>2.64</v>
      </c>
      <c r="M34" s="196">
        <v>0</v>
      </c>
      <c r="N34" s="196">
        <v>0.61</v>
      </c>
      <c r="O34" s="196">
        <v>2.04</v>
      </c>
      <c r="P34" s="196">
        <v>2.52</v>
      </c>
      <c r="Q34" s="196">
        <v>0.11</v>
      </c>
      <c r="R34" s="196">
        <v>0.44</v>
      </c>
      <c r="S34" s="196">
        <v>0.27</v>
      </c>
      <c r="T34" s="196">
        <v>0</v>
      </c>
      <c r="U34" s="196">
        <v>13.4</v>
      </c>
      <c r="V34" s="196">
        <v>0.21</v>
      </c>
      <c r="W34" s="196">
        <v>0.35</v>
      </c>
      <c r="X34" s="196">
        <v>1.3</v>
      </c>
      <c r="Y34" s="196">
        <v>0</v>
      </c>
      <c r="Z34" s="196">
        <v>2.86</v>
      </c>
      <c r="AA34" s="196">
        <v>0.93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7.73</v>
      </c>
      <c r="AS34" s="196">
        <v>12.41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6.65</v>
      </c>
      <c r="L35" s="196">
        <v>2.64</v>
      </c>
      <c r="M35" s="196">
        <v>0</v>
      </c>
      <c r="N35" s="196">
        <v>0.61</v>
      </c>
      <c r="O35" s="196">
        <v>2.04</v>
      </c>
      <c r="P35" s="196">
        <v>2.52</v>
      </c>
      <c r="Q35" s="196">
        <v>0.11</v>
      </c>
      <c r="R35" s="196">
        <v>0.44</v>
      </c>
      <c r="S35" s="196">
        <v>0.27</v>
      </c>
      <c r="T35" s="196">
        <v>0</v>
      </c>
      <c r="U35" s="196">
        <v>13.4</v>
      </c>
      <c r="V35" s="196">
        <v>0.21</v>
      </c>
      <c r="W35" s="196">
        <v>0.35</v>
      </c>
      <c r="X35" s="196">
        <v>1.3</v>
      </c>
      <c r="Y35" s="196">
        <v>0</v>
      </c>
      <c r="Z35" s="196">
        <v>2.86</v>
      </c>
      <c r="AA35" s="196">
        <v>0.93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12.41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6.65</v>
      </c>
      <c r="L36" s="196">
        <v>2.64</v>
      </c>
      <c r="M36" s="196">
        <v>0</v>
      </c>
      <c r="N36" s="196">
        <v>0.61</v>
      </c>
      <c r="O36" s="196">
        <v>2.04</v>
      </c>
      <c r="P36" s="196">
        <v>2.52</v>
      </c>
      <c r="Q36" s="196">
        <v>0.11</v>
      </c>
      <c r="R36" s="196">
        <v>0.44</v>
      </c>
      <c r="S36" s="196">
        <v>0.27</v>
      </c>
      <c r="T36" s="196">
        <v>0</v>
      </c>
      <c r="U36" s="196">
        <v>13.4</v>
      </c>
      <c r="V36" s="196">
        <v>0.21</v>
      </c>
      <c r="W36" s="196">
        <v>0.35</v>
      </c>
      <c r="X36" s="196">
        <v>1.3</v>
      </c>
      <c r="Y36" s="196">
        <v>0</v>
      </c>
      <c r="Z36" s="196">
        <v>2.86</v>
      </c>
      <c r="AA36" s="196">
        <v>0.93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12.41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6.65</v>
      </c>
      <c r="L37" s="196">
        <v>2.64</v>
      </c>
      <c r="M37" s="196">
        <v>0</v>
      </c>
      <c r="N37" s="196">
        <v>0.61</v>
      </c>
      <c r="O37" s="196">
        <v>2.04</v>
      </c>
      <c r="P37" s="196">
        <v>2.52</v>
      </c>
      <c r="Q37" s="196">
        <v>0.11</v>
      </c>
      <c r="R37" s="196">
        <v>0.44</v>
      </c>
      <c r="S37" s="196">
        <v>0.27</v>
      </c>
      <c r="T37" s="196">
        <v>0</v>
      </c>
      <c r="U37" s="196">
        <v>13.4</v>
      </c>
      <c r="V37" s="196">
        <v>0.21</v>
      </c>
      <c r="W37" s="196">
        <v>0.35</v>
      </c>
      <c r="X37" s="196">
        <v>1.3</v>
      </c>
      <c r="Y37" s="196">
        <v>0</v>
      </c>
      <c r="Z37" s="196">
        <v>2.86</v>
      </c>
      <c r="AA37" s="196">
        <v>0.93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12.41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6.65</v>
      </c>
      <c r="L38" s="196">
        <v>2.64</v>
      </c>
      <c r="M38" s="196">
        <v>0</v>
      </c>
      <c r="N38" s="196">
        <v>0.61</v>
      </c>
      <c r="O38" s="196">
        <v>2.04</v>
      </c>
      <c r="P38" s="196">
        <v>2.52</v>
      </c>
      <c r="Q38" s="196">
        <v>0.11</v>
      </c>
      <c r="R38" s="196">
        <v>0.44</v>
      </c>
      <c r="S38" s="196">
        <v>0.27</v>
      </c>
      <c r="T38" s="196">
        <v>0</v>
      </c>
      <c r="U38" s="196">
        <v>13.4</v>
      </c>
      <c r="V38" s="196">
        <v>0.21</v>
      </c>
      <c r="W38" s="196">
        <v>0.35</v>
      </c>
      <c r="X38" s="196">
        <v>1.3</v>
      </c>
      <c r="Y38" s="196">
        <v>0</v>
      </c>
      <c r="Z38" s="196">
        <v>2.86</v>
      </c>
      <c r="AA38" s="196">
        <v>0.93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12.41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6.65</v>
      </c>
      <c r="L39" s="196">
        <v>2.64</v>
      </c>
      <c r="M39" s="196">
        <v>0</v>
      </c>
      <c r="N39" s="196">
        <v>0.61</v>
      </c>
      <c r="O39" s="196">
        <v>2.04</v>
      </c>
      <c r="P39" s="196">
        <v>2.52</v>
      </c>
      <c r="Q39" s="196">
        <v>0.11</v>
      </c>
      <c r="R39" s="196">
        <v>0.44</v>
      </c>
      <c r="S39" s="196">
        <v>0.27</v>
      </c>
      <c r="T39" s="196">
        <v>0</v>
      </c>
      <c r="U39" s="196">
        <v>13.4</v>
      </c>
      <c r="V39" s="196">
        <v>0.21</v>
      </c>
      <c r="W39" s="196">
        <v>0.35</v>
      </c>
      <c r="X39" s="196">
        <v>1.3</v>
      </c>
      <c r="Y39" s="196">
        <v>0</v>
      </c>
      <c r="Z39" s="196">
        <v>2.86</v>
      </c>
      <c r="AA39" s="196">
        <v>0.93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12.41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6.65</v>
      </c>
      <c r="L40" s="196">
        <v>2.64</v>
      </c>
      <c r="M40" s="196">
        <v>0</v>
      </c>
      <c r="N40" s="196">
        <v>0.61</v>
      </c>
      <c r="O40" s="196">
        <v>2.04</v>
      </c>
      <c r="P40" s="196">
        <v>2.52</v>
      </c>
      <c r="Q40" s="196">
        <v>0.11</v>
      </c>
      <c r="R40" s="196">
        <v>0.44</v>
      </c>
      <c r="S40" s="196">
        <v>0.27</v>
      </c>
      <c r="T40" s="196">
        <v>0</v>
      </c>
      <c r="U40" s="196">
        <v>13.4</v>
      </c>
      <c r="V40" s="196">
        <v>0.21</v>
      </c>
      <c r="W40" s="196">
        <v>0.35</v>
      </c>
      <c r="X40" s="196">
        <v>1.3</v>
      </c>
      <c r="Y40" s="196">
        <v>0</v>
      </c>
      <c r="Z40" s="196">
        <v>2.86</v>
      </c>
      <c r="AA40" s="196">
        <v>0.93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12.41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6.65</v>
      </c>
      <c r="L41" s="196">
        <v>2.64</v>
      </c>
      <c r="M41" s="196">
        <v>0</v>
      </c>
      <c r="N41" s="196">
        <v>0.61</v>
      </c>
      <c r="O41" s="196">
        <v>2.04</v>
      </c>
      <c r="P41" s="196">
        <v>2.52</v>
      </c>
      <c r="Q41" s="196">
        <v>0.11</v>
      </c>
      <c r="R41" s="196">
        <v>0.44</v>
      </c>
      <c r="S41" s="196">
        <v>0.27</v>
      </c>
      <c r="T41" s="196">
        <v>0</v>
      </c>
      <c r="U41" s="196">
        <v>13.4</v>
      </c>
      <c r="V41" s="196">
        <v>0.21</v>
      </c>
      <c r="W41" s="196">
        <v>0.35</v>
      </c>
      <c r="X41" s="196">
        <v>1.3</v>
      </c>
      <c r="Y41" s="196">
        <v>0</v>
      </c>
      <c r="Z41" s="196">
        <v>2.86</v>
      </c>
      <c r="AA41" s="196">
        <v>0.93</v>
      </c>
      <c r="AB41" s="196">
        <v>0</v>
      </c>
      <c r="AC41" s="196">
        <v>9.66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12.41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6.65</v>
      </c>
      <c r="L42" s="196">
        <v>2.64</v>
      </c>
      <c r="M42" s="196">
        <v>0</v>
      </c>
      <c r="N42" s="196">
        <v>0.61</v>
      </c>
      <c r="O42" s="196">
        <v>2.04</v>
      </c>
      <c r="P42" s="196">
        <v>2.52</v>
      </c>
      <c r="Q42" s="196">
        <v>0.11</v>
      </c>
      <c r="R42" s="196">
        <v>0.44</v>
      </c>
      <c r="S42" s="196">
        <v>0.27</v>
      </c>
      <c r="T42" s="196">
        <v>0</v>
      </c>
      <c r="U42" s="196">
        <v>13.4</v>
      </c>
      <c r="V42" s="196">
        <v>0.21</v>
      </c>
      <c r="W42" s="196">
        <v>0.35</v>
      </c>
      <c r="X42" s="196">
        <v>1.3</v>
      </c>
      <c r="Y42" s="196">
        <v>0</v>
      </c>
      <c r="Z42" s="196">
        <v>2.86</v>
      </c>
      <c r="AA42" s="196">
        <v>0.93</v>
      </c>
      <c r="AB42" s="196">
        <v>0</v>
      </c>
      <c r="AC42" s="196">
        <v>9.5500000000000007</v>
      </c>
      <c r="AD42" s="196">
        <v>0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12.41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6.65</v>
      </c>
      <c r="L43" s="196">
        <v>2.64</v>
      </c>
      <c r="M43" s="196">
        <v>0</v>
      </c>
      <c r="N43" s="196">
        <v>0.61</v>
      </c>
      <c r="O43" s="196">
        <v>2.04</v>
      </c>
      <c r="P43" s="196">
        <v>2.52</v>
      </c>
      <c r="Q43" s="196">
        <v>0.11</v>
      </c>
      <c r="R43" s="196">
        <v>0.44</v>
      </c>
      <c r="S43" s="196">
        <v>0.27</v>
      </c>
      <c r="T43" s="196">
        <v>0</v>
      </c>
      <c r="U43" s="196">
        <v>13.4</v>
      </c>
      <c r="V43" s="196">
        <v>0.21</v>
      </c>
      <c r="W43" s="196">
        <v>0.35</v>
      </c>
      <c r="X43" s="196">
        <v>1.3</v>
      </c>
      <c r="Y43" s="196">
        <v>0</v>
      </c>
      <c r="Z43" s="196">
        <v>2.86</v>
      </c>
      <c r="AA43" s="196">
        <v>0.93</v>
      </c>
      <c r="AB43" s="196">
        <v>0</v>
      </c>
      <c r="AC43" s="196">
        <v>9.5500000000000007</v>
      </c>
      <c r="AD43" s="196">
        <v>0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12.41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6.65</v>
      </c>
      <c r="L44" s="196">
        <v>2.64</v>
      </c>
      <c r="M44" s="196">
        <v>0</v>
      </c>
      <c r="N44" s="196">
        <v>0.61</v>
      </c>
      <c r="O44" s="196">
        <v>2.04</v>
      </c>
      <c r="P44" s="196">
        <v>2.52</v>
      </c>
      <c r="Q44" s="196">
        <v>0.11</v>
      </c>
      <c r="R44" s="196">
        <v>0.44</v>
      </c>
      <c r="S44" s="196">
        <v>0.27</v>
      </c>
      <c r="T44" s="196">
        <v>0</v>
      </c>
      <c r="U44" s="196">
        <v>13.4</v>
      </c>
      <c r="V44" s="196">
        <v>0.21</v>
      </c>
      <c r="W44" s="196">
        <v>0.35</v>
      </c>
      <c r="X44" s="196">
        <v>1.3</v>
      </c>
      <c r="Y44" s="196">
        <v>0</v>
      </c>
      <c r="Z44" s="196">
        <v>2.86</v>
      </c>
      <c r="AA44" s="196">
        <v>0.93</v>
      </c>
      <c r="AB44" s="196">
        <v>0</v>
      </c>
      <c r="AC44" s="196">
        <v>9.5500000000000007</v>
      </c>
      <c r="AD44" s="196">
        <v>0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12.41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6.65</v>
      </c>
      <c r="L45" s="196">
        <v>2.64</v>
      </c>
      <c r="M45" s="196">
        <v>0</v>
      </c>
      <c r="N45" s="196">
        <v>0.61</v>
      </c>
      <c r="O45" s="196">
        <v>2.04</v>
      </c>
      <c r="P45" s="196">
        <v>2.52</v>
      </c>
      <c r="Q45" s="196">
        <v>0.11</v>
      </c>
      <c r="R45" s="196">
        <v>0.44</v>
      </c>
      <c r="S45" s="196">
        <v>0.27</v>
      </c>
      <c r="T45" s="196">
        <v>0</v>
      </c>
      <c r="U45" s="196">
        <v>13.4</v>
      </c>
      <c r="V45" s="196">
        <v>0.21</v>
      </c>
      <c r="W45" s="196">
        <v>0.35</v>
      </c>
      <c r="X45" s="196">
        <v>1.3</v>
      </c>
      <c r="Y45" s="196">
        <v>0</v>
      </c>
      <c r="Z45" s="196">
        <v>2.86</v>
      </c>
      <c r="AA45" s="196">
        <v>0.93</v>
      </c>
      <c r="AB45" s="196">
        <v>0</v>
      </c>
      <c r="AC45" s="196">
        <v>9.5500000000000007</v>
      </c>
      <c r="AD45" s="196">
        <v>0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12.41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6.65</v>
      </c>
      <c r="L46" s="196">
        <v>2.64</v>
      </c>
      <c r="M46" s="196">
        <v>0</v>
      </c>
      <c r="N46" s="196">
        <v>0.61</v>
      </c>
      <c r="O46" s="196">
        <v>2.04</v>
      </c>
      <c r="P46" s="196">
        <v>2.52</v>
      </c>
      <c r="Q46" s="196">
        <v>0.11</v>
      </c>
      <c r="R46" s="196">
        <v>0.44</v>
      </c>
      <c r="S46" s="196">
        <v>0.27</v>
      </c>
      <c r="T46" s="196">
        <v>0</v>
      </c>
      <c r="U46" s="196">
        <v>13.4</v>
      </c>
      <c r="V46" s="196">
        <v>0.21</v>
      </c>
      <c r="W46" s="196">
        <v>0.35</v>
      </c>
      <c r="X46" s="196">
        <v>1.3</v>
      </c>
      <c r="Y46" s="196">
        <v>0</v>
      </c>
      <c r="Z46" s="196">
        <v>2.86</v>
      </c>
      <c r="AA46" s="196">
        <v>0.93</v>
      </c>
      <c r="AB46" s="196">
        <v>0</v>
      </c>
      <c r="AC46" s="196">
        <v>9.5500000000000007</v>
      </c>
      <c r="AD46" s="196">
        <v>0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12.41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3.87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6.65</v>
      </c>
      <c r="L47" s="196">
        <v>2.64</v>
      </c>
      <c r="M47" s="196">
        <v>0</v>
      </c>
      <c r="N47" s="196">
        <v>0.61</v>
      </c>
      <c r="O47" s="196">
        <v>2.04</v>
      </c>
      <c r="P47" s="196">
        <v>2.52</v>
      </c>
      <c r="Q47" s="196">
        <v>0.11</v>
      </c>
      <c r="R47" s="196">
        <v>0.44</v>
      </c>
      <c r="S47" s="196">
        <v>0.27</v>
      </c>
      <c r="T47" s="196">
        <v>0</v>
      </c>
      <c r="U47" s="196">
        <v>13.4</v>
      </c>
      <c r="V47" s="196">
        <v>0.21</v>
      </c>
      <c r="W47" s="196">
        <v>0.35</v>
      </c>
      <c r="X47" s="196">
        <v>1.3</v>
      </c>
      <c r="Y47" s="196">
        <v>0</v>
      </c>
      <c r="Z47" s="196">
        <v>2.86</v>
      </c>
      <c r="AA47" s="196">
        <v>0.93</v>
      </c>
      <c r="AB47" s="196">
        <v>0</v>
      </c>
      <c r="AC47" s="196">
        <v>9.5500000000000007</v>
      </c>
      <c r="AD47" s="196">
        <v>0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12.41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3.87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6.65</v>
      </c>
      <c r="L48" s="196">
        <v>2.64</v>
      </c>
      <c r="M48" s="196">
        <v>0</v>
      </c>
      <c r="N48" s="196">
        <v>0.61</v>
      </c>
      <c r="O48" s="196">
        <v>2.04</v>
      </c>
      <c r="P48" s="196">
        <v>2.52</v>
      </c>
      <c r="Q48" s="196">
        <v>0.11</v>
      </c>
      <c r="R48" s="196">
        <v>0.44</v>
      </c>
      <c r="S48" s="196">
        <v>0.27</v>
      </c>
      <c r="T48" s="196">
        <v>0</v>
      </c>
      <c r="U48" s="196">
        <v>13.4</v>
      </c>
      <c r="V48" s="196">
        <v>0.21</v>
      </c>
      <c r="W48" s="196">
        <v>0.35</v>
      </c>
      <c r="X48" s="196">
        <v>1.3</v>
      </c>
      <c r="Y48" s="196">
        <v>0</v>
      </c>
      <c r="Z48" s="196">
        <v>2.86</v>
      </c>
      <c r="AA48" s="196">
        <v>0.93</v>
      </c>
      <c r="AB48" s="196">
        <v>0</v>
      </c>
      <c r="AC48" s="196">
        <v>9.5500000000000007</v>
      </c>
      <c r="AD48" s="196">
        <v>0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12.41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3.87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6.65</v>
      </c>
      <c r="L49" s="196">
        <v>2.64</v>
      </c>
      <c r="M49" s="196">
        <v>0</v>
      </c>
      <c r="N49" s="196">
        <v>0.61</v>
      </c>
      <c r="O49" s="196">
        <v>2.04</v>
      </c>
      <c r="P49" s="196">
        <v>2.52</v>
      </c>
      <c r="Q49" s="196">
        <v>0.11</v>
      </c>
      <c r="R49" s="196">
        <v>0.44</v>
      </c>
      <c r="S49" s="196">
        <v>0.27</v>
      </c>
      <c r="T49" s="196">
        <v>0</v>
      </c>
      <c r="U49" s="196">
        <v>13.4</v>
      </c>
      <c r="V49" s="196">
        <v>0.21</v>
      </c>
      <c r="W49" s="196">
        <v>0.35</v>
      </c>
      <c r="X49" s="196">
        <v>1.3</v>
      </c>
      <c r="Y49" s="196">
        <v>0</v>
      </c>
      <c r="Z49" s="196">
        <v>2.86</v>
      </c>
      <c r="AA49" s="196">
        <v>0.93</v>
      </c>
      <c r="AB49" s="196">
        <v>0</v>
      </c>
      <c r="AC49" s="196">
        <v>9.5500000000000007</v>
      </c>
      <c r="AD49" s="196">
        <v>0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12.41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3.87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6.65</v>
      </c>
      <c r="L50" s="196">
        <v>2.64</v>
      </c>
      <c r="M50" s="196">
        <v>0</v>
      </c>
      <c r="N50" s="196">
        <v>0.61</v>
      </c>
      <c r="O50" s="196">
        <v>2.04</v>
      </c>
      <c r="P50" s="196">
        <v>2.52</v>
      </c>
      <c r="Q50" s="196">
        <v>0.11</v>
      </c>
      <c r="R50" s="196">
        <v>0.44</v>
      </c>
      <c r="S50" s="196">
        <v>0.27</v>
      </c>
      <c r="T50" s="196">
        <v>0</v>
      </c>
      <c r="U50" s="196">
        <v>13.4</v>
      </c>
      <c r="V50" s="196">
        <v>0.21</v>
      </c>
      <c r="W50" s="196">
        <v>0.35</v>
      </c>
      <c r="X50" s="196">
        <v>1.3</v>
      </c>
      <c r="Y50" s="196">
        <v>0</v>
      </c>
      <c r="Z50" s="196">
        <v>2.86</v>
      </c>
      <c r="AA50" s="196">
        <v>0.93</v>
      </c>
      <c r="AB50" s="196">
        <v>0</v>
      </c>
      <c r="AC50" s="196">
        <v>9.5500000000000007</v>
      </c>
      <c r="AD50" s="196">
        <v>0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12.41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3.87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6.65</v>
      </c>
      <c r="L51" s="196">
        <v>2.64</v>
      </c>
      <c r="M51" s="196">
        <v>0</v>
      </c>
      <c r="N51" s="196">
        <v>0.61</v>
      </c>
      <c r="O51" s="196">
        <v>2.04</v>
      </c>
      <c r="P51" s="196">
        <v>2.52</v>
      </c>
      <c r="Q51" s="196">
        <v>0.11</v>
      </c>
      <c r="R51" s="196">
        <v>0.44</v>
      </c>
      <c r="S51" s="196">
        <v>0.27</v>
      </c>
      <c r="T51" s="196">
        <v>0</v>
      </c>
      <c r="U51" s="196">
        <v>13.4</v>
      </c>
      <c r="V51" s="196">
        <v>0.21</v>
      </c>
      <c r="W51" s="196">
        <v>0.35</v>
      </c>
      <c r="X51" s="196">
        <v>1.3</v>
      </c>
      <c r="Y51" s="196">
        <v>0</v>
      </c>
      <c r="Z51" s="196">
        <v>2.86</v>
      </c>
      <c r="AA51" s="196">
        <v>0.93</v>
      </c>
      <c r="AB51" s="196">
        <v>0</v>
      </c>
      <c r="AC51" s="196">
        <v>9.5500000000000007</v>
      </c>
      <c r="AD51" s="196">
        <v>0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9.93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3.87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6.65</v>
      </c>
      <c r="L52" s="196">
        <v>2.64</v>
      </c>
      <c r="M52" s="196">
        <v>0</v>
      </c>
      <c r="N52" s="196">
        <v>0.61</v>
      </c>
      <c r="O52" s="196">
        <v>2.04</v>
      </c>
      <c r="P52" s="196">
        <v>2.52</v>
      </c>
      <c r="Q52" s="196">
        <v>0.11</v>
      </c>
      <c r="R52" s="196">
        <v>0.44</v>
      </c>
      <c r="S52" s="196">
        <v>0.27</v>
      </c>
      <c r="T52" s="196">
        <v>0</v>
      </c>
      <c r="U52" s="196">
        <v>13.4</v>
      </c>
      <c r="V52" s="196">
        <v>0.21</v>
      </c>
      <c r="W52" s="196">
        <v>0.35</v>
      </c>
      <c r="X52" s="196">
        <v>1.3</v>
      </c>
      <c r="Y52" s="196">
        <v>0</v>
      </c>
      <c r="Z52" s="196">
        <v>2.86</v>
      </c>
      <c r="AA52" s="196">
        <v>0.93</v>
      </c>
      <c r="AB52" s="196">
        <v>0</v>
      </c>
      <c r="AC52" s="196">
        <v>9.5500000000000007</v>
      </c>
      <c r="AD52" s="196">
        <v>0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9.93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3.87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6.65</v>
      </c>
      <c r="L53" s="196">
        <v>2.64</v>
      </c>
      <c r="M53" s="196">
        <v>0</v>
      </c>
      <c r="N53" s="196">
        <v>0.61</v>
      </c>
      <c r="O53" s="196">
        <v>2.04</v>
      </c>
      <c r="P53" s="196">
        <v>2.52</v>
      </c>
      <c r="Q53" s="196">
        <v>0.11</v>
      </c>
      <c r="R53" s="196">
        <v>0.44</v>
      </c>
      <c r="S53" s="196">
        <v>0.27</v>
      </c>
      <c r="T53" s="196">
        <v>0</v>
      </c>
      <c r="U53" s="196">
        <v>13.4</v>
      </c>
      <c r="V53" s="196">
        <v>0.21</v>
      </c>
      <c r="W53" s="196">
        <v>0.35</v>
      </c>
      <c r="X53" s="196">
        <v>1.3</v>
      </c>
      <c r="Y53" s="196">
        <v>0</v>
      </c>
      <c r="Z53" s="196">
        <v>2.86</v>
      </c>
      <c r="AA53" s="196">
        <v>0.93</v>
      </c>
      <c r="AB53" s="196">
        <v>0</v>
      </c>
      <c r="AC53" s="196">
        <v>9.5500000000000007</v>
      </c>
      <c r="AD53" s="196">
        <v>0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9.93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3.87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44.22</v>
      </c>
      <c r="L54" s="196">
        <v>2.64</v>
      </c>
      <c r="M54" s="196">
        <v>0</v>
      </c>
      <c r="N54" s="196">
        <v>0.61</v>
      </c>
      <c r="O54" s="196">
        <v>2.04</v>
      </c>
      <c r="P54" s="196">
        <v>2.52</v>
      </c>
      <c r="Q54" s="196">
        <v>0.11</v>
      </c>
      <c r="R54" s="196">
        <v>0.44</v>
      </c>
      <c r="S54" s="196">
        <v>0.27</v>
      </c>
      <c r="T54" s="196">
        <v>0</v>
      </c>
      <c r="U54" s="196">
        <v>13.4</v>
      </c>
      <c r="V54" s="196">
        <v>0.21</v>
      </c>
      <c r="W54" s="196">
        <v>0.35</v>
      </c>
      <c r="X54" s="196">
        <v>1.3</v>
      </c>
      <c r="Y54" s="196">
        <v>0</v>
      </c>
      <c r="Z54" s="196">
        <v>2.86</v>
      </c>
      <c r="AA54" s="196">
        <v>0.93</v>
      </c>
      <c r="AB54" s="196">
        <v>0</v>
      </c>
      <c r="AC54" s="196">
        <v>9.5500000000000007</v>
      </c>
      <c r="AD54" s="196">
        <v>0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9.93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3.87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82.6</v>
      </c>
      <c r="L55" s="196">
        <v>2.64</v>
      </c>
      <c r="M55" s="196">
        <v>0</v>
      </c>
      <c r="N55" s="196">
        <v>0.61</v>
      </c>
      <c r="O55" s="196">
        <v>2.04</v>
      </c>
      <c r="P55" s="196">
        <v>2.52</v>
      </c>
      <c r="Q55" s="196">
        <v>0.11</v>
      </c>
      <c r="R55" s="196">
        <v>0.44</v>
      </c>
      <c r="S55" s="196">
        <v>0.27</v>
      </c>
      <c r="T55" s="196">
        <v>0</v>
      </c>
      <c r="U55" s="196">
        <v>13.4</v>
      </c>
      <c r="V55" s="196">
        <v>0.21</v>
      </c>
      <c r="W55" s="196">
        <v>0.35</v>
      </c>
      <c r="X55" s="196">
        <v>1.3</v>
      </c>
      <c r="Y55" s="196">
        <v>0</v>
      </c>
      <c r="Z55" s="196">
        <v>2.86</v>
      </c>
      <c r="AA55" s="196">
        <v>0.93</v>
      </c>
      <c r="AB55" s="196">
        <v>0</v>
      </c>
      <c r="AC55" s="196">
        <v>9.5500000000000007</v>
      </c>
      <c r="AD55" s="196">
        <v>0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9.93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3.87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87.4</v>
      </c>
      <c r="L56" s="196">
        <v>26.85</v>
      </c>
      <c r="M56" s="196">
        <v>0</v>
      </c>
      <c r="N56" s="196">
        <v>0.61</v>
      </c>
      <c r="O56" s="196">
        <v>2.04</v>
      </c>
      <c r="P56" s="196">
        <v>2.52</v>
      </c>
      <c r="Q56" s="196">
        <v>1.72</v>
      </c>
      <c r="R56" s="196">
        <v>0.44</v>
      </c>
      <c r="S56" s="196">
        <v>3.82</v>
      </c>
      <c r="T56" s="196">
        <v>0</v>
      </c>
      <c r="U56" s="196">
        <v>13.4</v>
      </c>
      <c r="V56" s="196">
        <v>0.21</v>
      </c>
      <c r="W56" s="196">
        <v>0.35</v>
      </c>
      <c r="X56" s="196">
        <v>1.3</v>
      </c>
      <c r="Y56" s="196">
        <v>0</v>
      </c>
      <c r="Z56" s="196">
        <v>2.86</v>
      </c>
      <c r="AA56" s="196">
        <v>0.93</v>
      </c>
      <c r="AB56" s="196">
        <v>0</v>
      </c>
      <c r="AC56" s="196">
        <v>1.2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7.6</v>
      </c>
      <c r="AS56" s="196">
        <v>9.93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3.87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87.4</v>
      </c>
      <c r="L57" s="196">
        <v>31.65</v>
      </c>
      <c r="M57" s="196">
        <v>0</v>
      </c>
      <c r="N57" s="196">
        <v>0.61</v>
      </c>
      <c r="O57" s="196">
        <v>2.04</v>
      </c>
      <c r="P57" s="196">
        <v>2.52</v>
      </c>
      <c r="Q57" s="196">
        <v>1.72</v>
      </c>
      <c r="R57" s="196">
        <v>0.44</v>
      </c>
      <c r="S57" s="196">
        <v>3.82</v>
      </c>
      <c r="T57" s="196">
        <v>0</v>
      </c>
      <c r="U57" s="196">
        <v>13.4</v>
      </c>
      <c r="V57" s="196">
        <v>0.21</v>
      </c>
      <c r="W57" s="196">
        <v>0.35</v>
      </c>
      <c r="X57" s="196">
        <v>1.3</v>
      </c>
      <c r="Y57" s="196">
        <v>0</v>
      </c>
      <c r="Z57" s="196">
        <v>2.86</v>
      </c>
      <c r="AA57" s="196">
        <v>0.93</v>
      </c>
      <c r="AB57" s="196">
        <v>0</v>
      </c>
      <c r="AC57" s="196">
        <v>1.2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7.6</v>
      </c>
      <c r="AS57" s="196">
        <v>9.93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3.87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87.4</v>
      </c>
      <c r="L58" s="196">
        <v>36.44</v>
      </c>
      <c r="M58" s="196">
        <v>0</v>
      </c>
      <c r="N58" s="196">
        <v>0.61</v>
      </c>
      <c r="O58" s="196">
        <v>2.04</v>
      </c>
      <c r="P58" s="196">
        <v>2.52</v>
      </c>
      <c r="Q58" s="196">
        <v>1.72</v>
      </c>
      <c r="R58" s="196">
        <v>5.97</v>
      </c>
      <c r="S58" s="196">
        <v>3.82</v>
      </c>
      <c r="T58" s="196">
        <v>0</v>
      </c>
      <c r="U58" s="196">
        <v>13.4</v>
      </c>
      <c r="V58" s="196">
        <v>0.21</v>
      </c>
      <c r="W58" s="196">
        <v>0.35</v>
      </c>
      <c r="X58" s="196">
        <v>1.3</v>
      </c>
      <c r="Y58" s="196">
        <v>0</v>
      </c>
      <c r="Z58" s="196">
        <v>2.86</v>
      </c>
      <c r="AA58" s="196">
        <v>0.93</v>
      </c>
      <c r="AB58" s="196">
        <v>0</v>
      </c>
      <c r="AC58" s="196">
        <v>1.2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7.6</v>
      </c>
      <c r="AS58" s="196">
        <v>9.93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3.87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87.4</v>
      </c>
      <c r="L59" s="196">
        <v>36.44</v>
      </c>
      <c r="M59" s="196">
        <v>0</v>
      </c>
      <c r="N59" s="196">
        <v>0.61</v>
      </c>
      <c r="O59" s="196">
        <v>2.04</v>
      </c>
      <c r="P59" s="196">
        <v>2.52</v>
      </c>
      <c r="Q59" s="196">
        <v>1.72</v>
      </c>
      <c r="R59" s="196">
        <v>5.97</v>
      </c>
      <c r="S59" s="196">
        <v>3.82</v>
      </c>
      <c r="T59" s="196">
        <v>0</v>
      </c>
      <c r="U59" s="196">
        <v>13.4</v>
      </c>
      <c r="V59" s="196">
        <v>0.21</v>
      </c>
      <c r="W59" s="196">
        <v>0.35</v>
      </c>
      <c r="X59" s="196">
        <v>1.3</v>
      </c>
      <c r="Y59" s="196">
        <v>0</v>
      </c>
      <c r="Z59" s="196">
        <v>2.86</v>
      </c>
      <c r="AA59" s="196">
        <v>0.93</v>
      </c>
      <c r="AB59" s="196">
        <v>0</v>
      </c>
      <c r="AC59" s="196">
        <v>1.2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7.47</v>
      </c>
      <c r="AS59" s="196">
        <v>9.93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3.87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87.4</v>
      </c>
      <c r="L60" s="196">
        <v>36.450000000000003</v>
      </c>
      <c r="M60" s="196">
        <v>0</v>
      </c>
      <c r="N60" s="196">
        <v>0.61</v>
      </c>
      <c r="O60" s="196">
        <v>2.04</v>
      </c>
      <c r="P60" s="196">
        <v>2.52</v>
      </c>
      <c r="Q60" s="196">
        <v>1.72</v>
      </c>
      <c r="R60" s="196">
        <v>5.97</v>
      </c>
      <c r="S60" s="196">
        <v>3.82</v>
      </c>
      <c r="T60" s="196">
        <v>0</v>
      </c>
      <c r="U60" s="196">
        <v>13.4</v>
      </c>
      <c r="V60" s="196">
        <v>0.21</v>
      </c>
      <c r="W60" s="196">
        <v>0.35</v>
      </c>
      <c r="X60" s="196">
        <v>1.3</v>
      </c>
      <c r="Y60" s="196">
        <v>0</v>
      </c>
      <c r="Z60" s="196">
        <v>2.86</v>
      </c>
      <c r="AA60" s="196">
        <v>12.35</v>
      </c>
      <c r="AB60" s="196">
        <v>0</v>
      </c>
      <c r="AC60" s="196">
        <v>0.96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7.47</v>
      </c>
      <c r="AS60" s="196">
        <v>9.93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3.87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87.4</v>
      </c>
      <c r="L61" s="196">
        <v>36.450000000000003</v>
      </c>
      <c r="M61" s="196">
        <v>0</v>
      </c>
      <c r="N61" s="196">
        <v>0.61</v>
      </c>
      <c r="O61" s="196">
        <v>2.04</v>
      </c>
      <c r="P61" s="196">
        <v>2.52</v>
      </c>
      <c r="Q61" s="196">
        <v>1.72</v>
      </c>
      <c r="R61" s="196">
        <v>1.68</v>
      </c>
      <c r="S61" s="196">
        <v>3.82</v>
      </c>
      <c r="T61" s="196">
        <v>0</v>
      </c>
      <c r="U61" s="196">
        <v>13.4</v>
      </c>
      <c r="V61" s="196">
        <v>0.21</v>
      </c>
      <c r="W61" s="196">
        <v>0.35</v>
      </c>
      <c r="X61" s="196">
        <v>1.3</v>
      </c>
      <c r="Y61" s="196">
        <v>0</v>
      </c>
      <c r="Z61" s="196">
        <v>2.86</v>
      </c>
      <c r="AA61" s="196">
        <v>0.93</v>
      </c>
      <c r="AB61" s="196">
        <v>0</v>
      </c>
      <c r="AC61" s="196">
        <v>0.96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7.47</v>
      </c>
      <c r="AS61" s="196">
        <v>9.93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3.87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87.4</v>
      </c>
      <c r="L62" s="196">
        <v>36.450000000000003</v>
      </c>
      <c r="M62" s="196">
        <v>0</v>
      </c>
      <c r="N62" s="196">
        <v>0.61</v>
      </c>
      <c r="O62" s="196">
        <v>2.04</v>
      </c>
      <c r="P62" s="196">
        <v>2.52</v>
      </c>
      <c r="Q62" s="196">
        <v>1.72</v>
      </c>
      <c r="R62" s="196">
        <v>5.97</v>
      </c>
      <c r="S62" s="196">
        <v>3.82</v>
      </c>
      <c r="T62" s="196">
        <v>0</v>
      </c>
      <c r="U62" s="196">
        <v>13.4</v>
      </c>
      <c r="V62" s="196">
        <v>0.21</v>
      </c>
      <c r="W62" s="196">
        <v>0.35</v>
      </c>
      <c r="X62" s="196">
        <v>1.3</v>
      </c>
      <c r="Y62" s="196">
        <v>0</v>
      </c>
      <c r="Z62" s="196">
        <v>2.86</v>
      </c>
      <c r="AA62" s="196">
        <v>0.93</v>
      </c>
      <c r="AB62" s="196">
        <v>0</v>
      </c>
      <c r="AC62" s="196">
        <v>0.96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7.47</v>
      </c>
      <c r="AS62" s="196">
        <v>9.93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3.87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85.48</v>
      </c>
      <c r="L63" s="196">
        <v>2.82</v>
      </c>
      <c r="M63" s="196">
        <v>0</v>
      </c>
      <c r="N63" s="196">
        <v>0.61</v>
      </c>
      <c r="O63" s="196">
        <v>2.04</v>
      </c>
      <c r="P63" s="196">
        <v>2.52</v>
      </c>
      <c r="Q63" s="196">
        <v>1.76</v>
      </c>
      <c r="R63" s="196">
        <v>0.44</v>
      </c>
      <c r="S63" s="196">
        <v>3.94</v>
      </c>
      <c r="T63" s="196">
        <v>0</v>
      </c>
      <c r="U63" s="196">
        <v>13.4</v>
      </c>
      <c r="V63" s="196">
        <v>0.21</v>
      </c>
      <c r="W63" s="196">
        <v>0.35</v>
      </c>
      <c r="X63" s="196">
        <v>1.3</v>
      </c>
      <c r="Y63" s="196">
        <v>0</v>
      </c>
      <c r="Z63" s="196">
        <v>2.86</v>
      </c>
      <c r="AA63" s="196">
        <v>0.93</v>
      </c>
      <c r="AB63" s="196">
        <v>0</v>
      </c>
      <c r="AC63" s="196">
        <v>0.96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7.47</v>
      </c>
      <c r="AS63" s="196">
        <v>9.93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3.87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85.48</v>
      </c>
      <c r="L64" s="196">
        <v>30.69</v>
      </c>
      <c r="M64" s="196">
        <v>0</v>
      </c>
      <c r="N64" s="196">
        <v>0.61</v>
      </c>
      <c r="O64" s="196">
        <v>2.04</v>
      </c>
      <c r="P64" s="196">
        <v>2.52</v>
      </c>
      <c r="Q64" s="196">
        <v>1.72</v>
      </c>
      <c r="R64" s="196">
        <v>0.44</v>
      </c>
      <c r="S64" s="196">
        <v>3.82</v>
      </c>
      <c r="T64" s="196">
        <v>0</v>
      </c>
      <c r="U64" s="196">
        <v>13.4</v>
      </c>
      <c r="V64" s="196">
        <v>0.21</v>
      </c>
      <c r="W64" s="196">
        <v>0.35</v>
      </c>
      <c r="X64" s="196">
        <v>1.3</v>
      </c>
      <c r="Y64" s="196">
        <v>0</v>
      </c>
      <c r="Z64" s="196">
        <v>2.86</v>
      </c>
      <c r="AA64" s="196">
        <v>0.93</v>
      </c>
      <c r="AB64" s="196">
        <v>0</v>
      </c>
      <c r="AC64" s="196">
        <v>0.96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7.47</v>
      </c>
      <c r="AS64" s="196">
        <v>9.93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3.87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8.93</v>
      </c>
      <c r="L65" s="196">
        <v>30.69</v>
      </c>
      <c r="M65" s="196">
        <v>0</v>
      </c>
      <c r="N65" s="196">
        <v>0.61</v>
      </c>
      <c r="O65" s="196">
        <v>2.04</v>
      </c>
      <c r="P65" s="196">
        <v>2.52</v>
      </c>
      <c r="Q65" s="196">
        <v>1.72</v>
      </c>
      <c r="R65" s="196">
        <v>0.44</v>
      </c>
      <c r="S65" s="196">
        <v>3.82</v>
      </c>
      <c r="T65" s="196">
        <v>0</v>
      </c>
      <c r="U65" s="196">
        <v>13.4</v>
      </c>
      <c r="V65" s="196">
        <v>0.21</v>
      </c>
      <c r="W65" s="196">
        <v>0.35</v>
      </c>
      <c r="X65" s="196">
        <v>1.3</v>
      </c>
      <c r="Y65" s="196">
        <v>0</v>
      </c>
      <c r="Z65" s="196">
        <v>2.86</v>
      </c>
      <c r="AA65" s="196">
        <v>0.93</v>
      </c>
      <c r="AB65" s="196">
        <v>0</v>
      </c>
      <c r="AC65" s="196">
        <v>0.96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7.47</v>
      </c>
      <c r="AS65" s="196">
        <v>9.93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3.87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6.65</v>
      </c>
      <c r="L66" s="196">
        <v>30.69</v>
      </c>
      <c r="M66" s="196">
        <v>0</v>
      </c>
      <c r="N66" s="196">
        <v>0.61</v>
      </c>
      <c r="O66" s="196">
        <v>2.04</v>
      </c>
      <c r="P66" s="196">
        <v>2.52</v>
      </c>
      <c r="Q66" s="196">
        <v>1.72</v>
      </c>
      <c r="R66" s="196">
        <v>0.44</v>
      </c>
      <c r="S66" s="196">
        <v>3.82</v>
      </c>
      <c r="T66" s="196">
        <v>0</v>
      </c>
      <c r="U66" s="196">
        <v>13.4</v>
      </c>
      <c r="V66" s="196">
        <v>0.21</v>
      </c>
      <c r="W66" s="196">
        <v>0.35</v>
      </c>
      <c r="X66" s="196">
        <v>1.3</v>
      </c>
      <c r="Y66" s="196">
        <v>0</v>
      </c>
      <c r="Z66" s="196">
        <v>2.86</v>
      </c>
      <c r="AA66" s="196">
        <v>0.93</v>
      </c>
      <c r="AB66" s="196">
        <v>0</v>
      </c>
      <c r="AC66" s="196">
        <v>0.96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7.47</v>
      </c>
      <c r="AS66" s="196">
        <v>9.93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3.87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6.65</v>
      </c>
      <c r="L67" s="196">
        <v>30.69</v>
      </c>
      <c r="M67" s="196">
        <v>0</v>
      </c>
      <c r="N67" s="196">
        <v>0.61</v>
      </c>
      <c r="O67" s="196">
        <v>2.04</v>
      </c>
      <c r="P67" s="196">
        <v>2.52</v>
      </c>
      <c r="Q67" s="196">
        <v>1.72</v>
      </c>
      <c r="R67" s="196">
        <v>0.44</v>
      </c>
      <c r="S67" s="196">
        <v>3.82</v>
      </c>
      <c r="T67" s="196">
        <v>0</v>
      </c>
      <c r="U67" s="196">
        <v>13.4</v>
      </c>
      <c r="V67" s="196">
        <v>0.21</v>
      </c>
      <c r="W67" s="196">
        <v>0.35</v>
      </c>
      <c r="X67" s="196">
        <v>1.3</v>
      </c>
      <c r="Y67" s="196">
        <v>0</v>
      </c>
      <c r="Z67" s="196">
        <v>2.86</v>
      </c>
      <c r="AA67" s="196">
        <v>0.93</v>
      </c>
      <c r="AB67" s="196">
        <v>0</v>
      </c>
      <c r="AC67" s="196">
        <v>1.2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7.47</v>
      </c>
      <c r="AS67" s="196">
        <v>9.93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3.87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6.65</v>
      </c>
      <c r="L68" s="196">
        <v>30.69</v>
      </c>
      <c r="M68" s="196">
        <v>0</v>
      </c>
      <c r="N68" s="196">
        <v>0.61</v>
      </c>
      <c r="O68" s="196">
        <v>2.04</v>
      </c>
      <c r="P68" s="196">
        <v>2.52</v>
      </c>
      <c r="Q68" s="196">
        <v>1.72</v>
      </c>
      <c r="R68" s="196">
        <v>0.44</v>
      </c>
      <c r="S68" s="196">
        <v>3.82</v>
      </c>
      <c r="T68" s="196">
        <v>0</v>
      </c>
      <c r="U68" s="196">
        <v>13.4</v>
      </c>
      <c r="V68" s="196">
        <v>0.21</v>
      </c>
      <c r="W68" s="196">
        <v>0.35</v>
      </c>
      <c r="X68" s="196">
        <v>1.3</v>
      </c>
      <c r="Y68" s="196">
        <v>0</v>
      </c>
      <c r="Z68" s="196">
        <v>2.86</v>
      </c>
      <c r="AA68" s="196">
        <v>0.93</v>
      </c>
      <c r="AB68" s="196">
        <v>0</v>
      </c>
      <c r="AC68" s="196">
        <v>1.2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7.47</v>
      </c>
      <c r="AS68" s="196">
        <v>9.1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3.87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87.32</v>
      </c>
      <c r="L69" s="196">
        <v>31.65</v>
      </c>
      <c r="M69" s="196">
        <v>0</v>
      </c>
      <c r="N69" s="196">
        <v>0.61</v>
      </c>
      <c r="O69" s="196">
        <v>2.04</v>
      </c>
      <c r="P69" s="196">
        <v>2.52</v>
      </c>
      <c r="Q69" s="196">
        <v>1.76</v>
      </c>
      <c r="R69" s="196">
        <v>0.44</v>
      </c>
      <c r="S69" s="196">
        <v>3.94</v>
      </c>
      <c r="T69" s="196">
        <v>0</v>
      </c>
      <c r="U69" s="196">
        <v>13.4</v>
      </c>
      <c r="V69" s="196">
        <v>0.21</v>
      </c>
      <c r="W69" s="196">
        <v>0.35</v>
      </c>
      <c r="X69" s="196">
        <v>1.3</v>
      </c>
      <c r="Y69" s="196">
        <v>0</v>
      </c>
      <c r="Z69" s="196">
        <v>2.86</v>
      </c>
      <c r="AA69" s="196">
        <v>0.93</v>
      </c>
      <c r="AB69" s="196">
        <v>0</v>
      </c>
      <c r="AC69" s="196">
        <v>1.2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7.47</v>
      </c>
      <c r="AS69" s="196">
        <v>9.1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3.87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85.4</v>
      </c>
      <c r="L70" s="196">
        <v>31.65</v>
      </c>
      <c r="M70" s="196">
        <v>0</v>
      </c>
      <c r="N70" s="196">
        <v>0.61</v>
      </c>
      <c r="O70" s="196">
        <v>2.04</v>
      </c>
      <c r="P70" s="196">
        <v>2.52</v>
      </c>
      <c r="Q70" s="196">
        <v>1.76</v>
      </c>
      <c r="R70" s="196">
        <v>0.44</v>
      </c>
      <c r="S70" s="196">
        <v>3.94</v>
      </c>
      <c r="T70" s="196">
        <v>0</v>
      </c>
      <c r="U70" s="196">
        <v>13.4</v>
      </c>
      <c r="V70" s="196">
        <v>0.21</v>
      </c>
      <c r="W70" s="196">
        <v>0.35</v>
      </c>
      <c r="X70" s="196">
        <v>1.3</v>
      </c>
      <c r="Y70" s="196">
        <v>0</v>
      </c>
      <c r="Z70" s="196">
        <v>2.86</v>
      </c>
      <c r="AA70" s="196">
        <v>0.93</v>
      </c>
      <c r="AB70" s="196">
        <v>0</v>
      </c>
      <c r="AC70" s="196">
        <v>1.2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7.47</v>
      </c>
      <c r="AS70" s="196">
        <v>9.1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3.87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85.4</v>
      </c>
      <c r="L71" s="196">
        <v>2.82</v>
      </c>
      <c r="M71" s="196">
        <v>0</v>
      </c>
      <c r="N71" s="196">
        <v>0.61</v>
      </c>
      <c r="O71" s="196">
        <v>2.04</v>
      </c>
      <c r="P71" s="196">
        <v>2.52</v>
      </c>
      <c r="Q71" s="196">
        <v>1.76</v>
      </c>
      <c r="R71" s="196">
        <v>0.44</v>
      </c>
      <c r="S71" s="196">
        <v>3.94</v>
      </c>
      <c r="T71" s="196">
        <v>0</v>
      </c>
      <c r="U71" s="196">
        <v>13.4</v>
      </c>
      <c r="V71" s="196">
        <v>0.21</v>
      </c>
      <c r="W71" s="196">
        <v>0.35</v>
      </c>
      <c r="X71" s="196">
        <v>1.3</v>
      </c>
      <c r="Y71" s="196">
        <v>0</v>
      </c>
      <c r="Z71" s="196">
        <v>2.86</v>
      </c>
      <c r="AA71" s="196">
        <v>0.93</v>
      </c>
      <c r="AB71" s="196">
        <v>0</v>
      </c>
      <c r="AC71" s="196">
        <v>1.2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7.47</v>
      </c>
      <c r="AS71" s="196">
        <v>9.1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3.87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85.4</v>
      </c>
      <c r="L72" s="196">
        <v>2.64</v>
      </c>
      <c r="M72" s="196">
        <v>0</v>
      </c>
      <c r="N72" s="196">
        <v>0.61</v>
      </c>
      <c r="O72" s="196">
        <v>2.04</v>
      </c>
      <c r="P72" s="196">
        <v>2.52</v>
      </c>
      <c r="Q72" s="196">
        <v>1.76</v>
      </c>
      <c r="R72" s="196">
        <v>0.44</v>
      </c>
      <c r="S72" s="196">
        <v>3.94</v>
      </c>
      <c r="T72" s="196">
        <v>0</v>
      </c>
      <c r="U72" s="196">
        <v>13.4</v>
      </c>
      <c r="V72" s="196">
        <v>0.21</v>
      </c>
      <c r="W72" s="196">
        <v>0.35</v>
      </c>
      <c r="X72" s="196">
        <v>1.3</v>
      </c>
      <c r="Y72" s="196">
        <v>0</v>
      </c>
      <c r="Z72" s="196">
        <v>2.86</v>
      </c>
      <c r="AA72" s="196">
        <v>0.93</v>
      </c>
      <c r="AB72" s="196">
        <v>0</v>
      </c>
      <c r="AC72" s="196">
        <v>1.2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7.47</v>
      </c>
      <c r="AS72" s="196">
        <v>9.1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3.87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6.65</v>
      </c>
      <c r="L73" s="196">
        <v>2.64</v>
      </c>
      <c r="M73" s="196">
        <v>0</v>
      </c>
      <c r="N73" s="196">
        <v>0.61</v>
      </c>
      <c r="O73" s="196">
        <v>2.04</v>
      </c>
      <c r="P73" s="196">
        <v>2.52</v>
      </c>
      <c r="Q73" s="196">
        <v>0.11</v>
      </c>
      <c r="R73" s="196">
        <v>0.44</v>
      </c>
      <c r="S73" s="196">
        <v>0.27</v>
      </c>
      <c r="T73" s="196">
        <v>0</v>
      </c>
      <c r="U73" s="196">
        <v>13.4</v>
      </c>
      <c r="V73" s="196">
        <v>0.21</v>
      </c>
      <c r="W73" s="196">
        <v>0.35</v>
      </c>
      <c r="X73" s="196">
        <v>1.3</v>
      </c>
      <c r="Y73" s="196">
        <v>0</v>
      </c>
      <c r="Z73" s="196">
        <v>2.86</v>
      </c>
      <c r="AA73" s="196">
        <v>0.93</v>
      </c>
      <c r="AB73" s="196">
        <v>0</v>
      </c>
      <c r="AC73" s="196">
        <v>1.2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7.47</v>
      </c>
      <c r="AS73" s="196">
        <v>9.1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3.87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6.65</v>
      </c>
      <c r="L74" s="196">
        <v>2.64</v>
      </c>
      <c r="M74" s="196">
        <v>0</v>
      </c>
      <c r="N74" s="196">
        <v>0.61</v>
      </c>
      <c r="O74" s="196">
        <v>2.04</v>
      </c>
      <c r="P74" s="196">
        <v>2.52</v>
      </c>
      <c r="Q74" s="196">
        <v>0.11</v>
      </c>
      <c r="R74" s="196">
        <v>0.44</v>
      </c>
      <c r="S74" s="196">
        <v>0.27</v>
      </c>
      <c r="T74" s="196">
        <v>0</v>
      </c>
      <c r="U74" s="196">
        <v>13.4</v>
      </c>
      <c r="V74" s="196">
        <v>0.21</v>
      </c>
      <c r="W74" s="196">
        <v>0.35</v>
      </c>
      <c r="X74" s="196">
        <v>1.3</v>
      </c>
      <c r="Y74" s="196">
        <v>0</v>
      </c>
      <c r="Z74" s="196">
        <v>2.86</v>
      </c>
      <c r="AA74" s="196">
        <v>0.93</v>
      </c>
      <c r="AB74" s="196">
        <v>0</v>
      </c>
      <c r="AC74" s="196">
        <v>1.2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7.47</v>
      </c>
      <c r="AS74" s="196">
        <v>9.1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6.65</v>
      </c>
      <c r="L75" s="196">
        <v>2.64</v>
      </c>
      <c r="M75" s="196">
        <v>0</v>
      </c>
      <c r="N75" s="196">
        <v>0.61</v>
      </c>
      <c r="O75" s="196">
        <v>2.04</v>
      </c>
      <c r="P75" s="196">
        <v>2.52</v>
      </c>
      <c r="Q75" s="196">
        <v>0.11</v>
      </c>
      <c r="R75" s="196">
        <v>0.44</v>
      </c>
      <c r="S75" s="196">
        <v>0.27</v>
      </c>
      <c r="T75" s="196">
        <v>0</v>
      </c>
      <c r="U75" s="196">
        <v>13.4</v>
      </c>
      <c r="V75" s="196">
        <v>0.21</v>
      </c>
      <c r="W75" s="196">
        <v>0.35</v>
      </c>
      <c r="X75" s="196">
        <v>1.3</v>
      </c>
      <c r="Y75" s="196">
        <v>0</v>
      </c>
      <c r="Z75" s="196">
        <v>2.86</v>
      </c>
      <c r="AA75" s="196">
        <v>0.93</v>
      </c>
      <c r="AB75" s="196">
        <v>0</v>
      </c>
      <c r="AC75" s="196">
        <v>1.2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7.47</v>
      </c>
      <c r="AS75" s="196">
        <v>9.1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6.65</v>
      </c>
      <c r="L76" s="196">
        <v>2.64</v>
      </c>
      <c r="M76" s="196">
        <v>0</v>
      </c>
      <c r="N76" s="196">
        <v>0.61</v>
      </c>
      <c r="O76" s="196">
        <v>2.04</v>
      </c>
      <c r="P76" s="196">
        <v>2.52</v>
      </c>
      <c r="Q76" s="196">
        <v>0.11</v>
      </c>
      <c r="R76" s="196">
        <v>0.44</v>
      </c>
      <c r="S76" s="196">
        <v>0.27</v>
      </c>
      <c r="T76" s="196">
        <v>0</v>
      </c>
      <c r="U76" s="196">
        <v>13.4</v>
      </c>
      <c r="V76" s="196">
        <v>0.21</v>
      </c>
      <c r="W76" s="196">
        <v>0.35</v>
      </c>
      <c r="X76" s="196">
        <v>1.3</v>
      </c>
      <c r="Y76" s="196">
        <v>0</v>
      </c>
      <c r="Z76" s="196">
        <v>2.86</v>
      </c>
      <c r="AA76" s="196">
        <v>0.93</v>
      </c>
      <c r="AB76" s="196">
        <v>0</v>
      </c>
      <c r="AC76" s="196">
        <v>1.2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7.47</v>
      </c>
      <c r="AS76" s="196">
        <v>9.1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6.65</v>
      </c>
      <c r="L77" s="196">
        <v>2.64</v>
      </c>
      <c r="M77" s="196">
        <v>0</v>
      </c>
      <c r="N77" s="196">
        <v>0.61</v>
      </c>
      <c r="O77" s="196">
        <v>2.04</v>
      </c>
      <c r="P77" s="196">
        <v>2.52</v>
      </c>
      <c r="Q77" s="196">
        <v>0.11</v>
      </c>
      <c r="R77" s="196">
        <v>0.44</v>
      </c>
      <c r="S77" s="196">
        <v>0.27</v>
      </c>
      <c r="T77" s="196">
        <v>0</v>
      </c>
      <c r="U77" s="196">
        <v>13.4</v>
      </c>
      <c r="V77" s="196">
        <v>0.21</v>
      </c>
      <c r="W77" s="196">
        <v>0.35</v>
      </c>
      <c r="X77" s="196">
        <v>1.3</v>
      </c>
      <c r="Y77" s="196">
        <v>0</v>
      </c>
      <c r="Z77" s="196">
        <v>2.86</v>
      </c>
      <c r="AA77" s="196">
        <v>0.93</v>
      </c>
      <c r="AB77" s="196">
        <v>0</v>
      </c>
      <c r="AC77" s="196">
        <v>1.2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7.6</v>
      </c>
      <c r="AS77" s="196">
        <v>9.1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6.65</v>
      </c>
      <c r="L78" s="196">
        <v>2.64</v>
      </c>
      <c r="M78" s="196">
        <v>0</v>
      </c>
      <c r="N78" s="196">
        <v>0.61</v>
      </c>
      <c r="O78" s="196">
        <v>2.04</v>
      </c>
      <c r="P78" s="196">
        <v>2.52</v>
      </c>
      <c r="Q78" s="196">
        <v>0.11</v>
      </c>
      <c r="R78" s="196">
        <v>0.44</v>
      </c>
      <c r="S78" s="196">
        <v>0.27</v>
      </c>
      <c r="T78" s="196">
        <v>0</v>
      </c>
      <c r="U78" s="196">
        <v>13.4</v>
      </c>
      <c r="V78" s="196">
        <v>0.21</v>
      </c>
      <c r="W78" s="196">
        <v>0.35</v>
      </c>
      <c r="X78" s="196">
        <v>1.3</v>
      </c>
      <c r="Y78" s="196">
        <v>0</v>
      </c>
      <c r="Z78" s="196">
        <v>2.86</v>
      </c>
      <c r="AA78" s="196">
        <v>0.93</v>
      </c>
      <c r="AB78" s="196">
        <v>0</v>
      </c>
      <c r="AC78" s="196">
        <v>1.2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7.6</v>
      </c>
      <c r="AS78" s="196">
        <v>9.1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6.65</v>
      </c>
      <c r="L79" s="196">
        <v>2.64</v>
      </c>
      <c r="M79" s="196">
        <v>0</v>
      </c>
      <c r="N79" s="196">
        <v>0.61</v>
      </c>
      <c r="O79" s="196">
        <v>2.04</v>
      </c>
      <c r="P79" s="196">
        <v>2.52</v>
      </c>
      <c r="Q79" s="196">
        <v>0.11</v>
      </c>
      <c r="R79" s="196">
        <v>0.44</v>
      </c>
      <c r="S79" s="196">
        <v>0.27</v>
      </c>
      <c r="T79" s="196">
        <v>0</v>
      </c>
      <c r="U79" s="196">
        <v>13.4</v>
      </c>
      <c r="V79" s="196">
        <v>0.21</v>
      </c>
      <c r="W79" s="196">
        <v>0.35</v>
      </c>
      <c r="X79" s="196">
        <v>1.3</v>
      </c>
      <c r="Y79" s="196">
        <v>0</v>
      </c>
      <c r="Z79" s="196">
        <v>2.86</v>
      </c>
      <c r="AA79" s="196">
        <v>0.93</v>
      </c>
      <c r="AB79" s="196">
        <v>0</v>
      </c>
      <c r="AC79" s="196">
        <v>1.2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7.6</v>
      </c>
      <c r="AS79" s="196">
        <v>9.1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6.65</v>
      </c>
      <c r="L80" s="196">
        <v>2.64</v>
      </c>
      <c r="M80" s="196">
        <v>0</v>
      </c>
      <c r="N80" s="196">
        <v>0.61</v>
      </c>
      <c r="O80" s="196">
        <v>2.04</v>
      </c>
      <c r="P80" s="196">
        <v>2.52</v>
      </c>
      <c r="Q80" s="196">
        <v>0.11</v>
      </c>
      <c r="R80" s="196">
        <v>0.44</v>
      </c>
      <c r="S80" s="196">
        <v>0.27</v>
      </c>
      <c r="T80" s="196">
        <v>0</v>
      </c>
      <c r="U80" s="196">
        <v>13.4</v>
      </c>
      <c r="V80" s="196">
        <v>0.21</v>
      </c>
      <c r="W80" s="196">
        <v>0.35</v>
      </c>
      <c r="X80" s="196">
        <v>1.3</v>
      </c>
      <c r="Y80" s="196">
        <v>0</v>
      </c>
      <c r="Z80" s="196">
        <v>2.86</v>
      </c>
      <c r="AA80" s="196">
        <v>0.93</v>
      </c>
      <c r="AB80" s="196">
        <v>0</v>
      </c>
      <c r="AC80" s="196">
        <v>1.2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7.6</v>
      </c>
      <c r="AS80" s="196">
        <v>9.1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6.65</v>
      </c>
      <c r="L81" s="196">
        <v>2.64</v>
      </c>
      <c r="M81" s="196">
        <v>0</v>
      </c>
      <c r="N81" s="196">
        <v>0.61</v>
      </c>
      <c r="O81" s="196">
        <v>2.04</v>
      </c>
      <c r="P81" s="196">
        <v>2.52</v>
      </c>
      <c r="Q81" s="196">
        <v>0.11</v>
      </c>
      <c r="R81" s="196">
        <v>0.44</v>
      </c>
      <c r="S81" s="196">
        <v>0.27</v>
      </c>
      <c r="T81" s="196">
        <v>0</v>
      </c>
      <c r="U81" s="196">
        <v>13.4</v>
      </c>
      <c r="V81" s="196">
        <v>0.21</v>
      </c>
      <c r="W81" s="196">
        <v>0.35</v>
      </c>
      <c r="X81" s="196">
        <v>1.3</v>
      </c>
      <c r="Y81" s="196">
        <v>0</v>
      </c>
      <c r="Z81" s="196">
        <v>2.86</v>
      </c>
      <c r="AA81" s="196">
        <v>0.93</v>
      </c>
      <c r="AB81" s="196">
        <v>0</v>
      </c>
      <c r="AC81" s="196">
        <v>1.2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7.6</v>
      </c>
      <c r="AS81" s="196">
        <v>9.1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6.65</v>
      </c>
      <c r="L82" s="196">
        <v>2.64</v>
      </c>
      <c r="M82" s="196">
        <v>0</v>
      </c>
      <c r="N82" s="196">
        <v>0.61</v>
      </c>
      <c r="O82" s="196">
        <v>2.04</v>
      </c>
      <c r="P82" s="196">
        <v>2.52</v>
      </c>
      <c r="Q82" s="196">
        <v>0.11</v>
      </c>
      <c r="R82" s="196">
        <v>0.44</v>
      </c>
      <c r="S82" s="196">
        <v>0.27</v>
      </c>
      <c r="T82" s="196">
        <v>0</v>
      </c>
      <c r="U82" s="196">
        <v>13.4</v>
      </c>
      <c r="V82" s="196">
        <v>0.21</v>
      </c>
      <c r="W82" s="196">
        <v>0.35</v>
      </c>
      <c r="X82" s="196">
        <v>1.3</v>
      </c>
      <c r="Y82" s="196">
        <v>0</v>
      </c>
      <c r="Z82" s="196">
        <v>2.86</v>
      </c>
      <c r="AA82" s="196">
        <v>0.93</v>
      </c>
      <c r="AB82" s="196">
        <v>0</v>
      </c>
      <c r="AC82" s="196">
        <v>1.2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7.6</v>
      </c>
      <c r="AS82" s="196">
        <v>9.1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6.65</v>
      </c>
      <c r="L83" s="196">
        <v>2.64</v>
      </c>
      <c r="M83" s="196">
        <v>0</v>
      </c>
      <c r="N83" s="196">
        <v>0.61</v>
      </c>
      <c r="O83" s="196">
        <v>2.04</v>
      </c>
      <c r="P83" s="196">
        <v>2.52</v>
      </c>
      <c r="Q83" s="196">
        <v>0.11</v>
      </c>
      <c r="R83" s="196">
        <v>0.44</v>
      </c>
      <c r="S83" s="196">
        <v>0.27</v>
      </c>
      <c r="T83" s="196">
        <v>0</v>
      </c>
      <c r="U83" s="196">
        <v>13.03</v>
      </c>
      <c r="V83" s="196">
        <v>0.21</v>
      </c>
      <c r="W83" s="196">
        <v>0.35</v>
      </c>
      <c r="X83" s="196">
        <v>1.3</v>
      </c>
      <c r="Y83" s="196">
        <v>0</v>
      </c>
      <c r="Z83" s="196">
        <v>2.86</v>
      </c>
      <c r="AA83" s="196">
        <v>0.93</v>
      </c>
      <c r="AB83" s="196">
        <v>0</v>
      </c>
      <c r="AC83" s="196">
        <v>1.2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7.6</v>
      </c>
      <c r="AS83" s="196">
        <v>9.1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6.65</v>
      </c>
      <c r="L84" s="196">
        <v>2.64</v>
      </c>
      <c r="M84" s="196">
        <v>0</v>
      </c>
      <c r="N84" s="196">
        <v>0.61</v>
      </c>
      <c r="O84" s="196">
        <v>2.04</v>
      </c>
      <c r="P84" s="196">
        <v>2.52</v>
      </c>
      <c r="Q84" s="196">
        <v>0.11</v>
      </c>
      <c r="R84" s="196">
        <v>0.44</v>
      </c>
      <c r="S84" s="196">
        <v>0.27</v>
      </c>
      <c r="T84" s="196">
        <v>0</v>
      </c>
      <c r="U84" s="196">
        <v>12.68</v>
      </c>
      <c r="V84" s="196">
        <v>0.21</v>
      </c>
      <c r="W84" s="196">
        <v>0.35</v>
      </c>
      <c r="X84" s="196">
        <v>1.3</v>
      </c>
      <c r="Y84" s="196">
        <v>0</v>
      </c>
      <c r="Z84" s="196">
        <v>2.86</v>
      </c>
      <c r="AA84" s="196">
        <v>0.93</v>
      </c>
      <c r="AB84" s="196">
        <v>0</v>
      </c>
      <c r="AC84" s="196">
        <v>1.2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9.1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44.14</v>
      </c>
      <c r="L85" s="196">
        <v>2.64</v>
      </c>
      <c r="M85" s="196">
        <v>0</v>
      </c>
      <c r="N85" s="196">
        <v>0.61</v>
      </c>
      <c r="O85" s="196">
        <v>2.04</v>
      </c>
      <c r="P85" s="196">
        <v>2.52</v>
      </c>
      <c r="Q85" s="196">
        <v>0.11</v>
      </c>
      <c r="R85" s="196">
        <v>0.44</v>
      </c>
      <c r="S85" s="196">
        <v>0.27</v>
      </c>
      <c r="T85" s="196">
        <v>0</v>
      </c>
      <c r="U85" s="196">
        <v>12.31</v>
      </c>
      <c r="V85" s="196">
        <v>0.21</v>
      </c>
      <c r="W85" s="196">
        <v>0.35</v>
      </c>
      <c r="X85" s="196">
        <v>1.3</v>
      </c>
      <c r="Y85" s="196">
        <v>0</v>
      </c>
      <c r="Z85" s="196">
        <v>2.86</v>
      </c>
      <c r="AA85" s="196">
        <v>0.93</v>
      </c>
      <c r="AB85" s="196">
        <v>0</v>
      </c>
      <c r="AC85" s="196">
        <v>1.2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9.1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85.48</v>
      </c>
      <c r="L86" s="196">
        <v>19.190000000000001</v>
      </c>
      <c r="M86" s="196">
        <v>0</v>
      </c>
      <c r="N86" s="196">
        <v>0.61</v>
      </c>
      <c r="O86" s="196">
        <v>2.04</v>
      </c>
      <c r="P86" s="196">
        <v>2.52</v>
      </c>
      <c r="Q86" s="196">
        <v>1.8</v>
      </c>
      <c r="R86" s="196">
        <v>0.44</v>
      </c>
      <c r="S86" s="196">
        <v>4.05</v>
      </c>
      <c r="T86" s="196">
        <v>0</v>
      </c>
      <c r="U86" s="196">
        <v>11.97</v>
      </c>
      <c r="V86" s="196">
        <v>0.21</v>
      </c>
      <c r="W86" s="196">
        <v>0.35</v>
      </c>
      <c r="X86" s="196">
        <v>1.3</v>
      </c>
      <c r="Y86" s="196">
        <v>0</v>
      </c>
      <c r="Z86" s="196">
        <v>2.86</v>
      </c>
      <c r="AA86" s="196">
        <v>0.93</v>
      </c>
      <c r="AB86" s="196">
        <v>0</v>
      </c>
      <c r="AC86" s="196">
        <v>1.2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7.73</v>
      </c>
      <c r="AS86" s="196">
        <v>9.1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85.48</v>
      </c>
      <c r="L87" s="196">
        <v>32.090000000000003</v>
      </c>
      <c r="M87" s="196">
        <v>0</v>
      </c>
      <c r="N87" s="196">
        <v>0.61</v>
      </c>
      <c r="O87" s="196">
        <v>2.04</v>
      </c>
      <c r="P87" s="196">
        <v>2.52</v>
      </c>
      <c r="Q87" s="196">
        <v>1.8</v>
      </c>
      <c r="R87" s="196">
        <v>0.44</v>
      </c>
      <c r="S87" s="196">
        <v>4.05</v>
      </c>
      <c r="T87" s="196">
        <v>0</v>
      </c>
      <c r="U87" s="196">
        <v>11.18</v>
      </c>
      <c r="V87" s="196">
        <v>0.21</v>
      </c>
      <c r="W87" s="196">
        <v>0.35</v>
      </c>
      <c r="X87" s="196">
        <v>1.3</v>
      </c>
      <c r="Y87" s="196">
        <v>0</v>
      </c>
      <c r="Z87" s="196">
        <v>2.86</v>
      </c>
      <c r="AA87" s="196">
        <v>12.35</v>
      </c>
      <c r="AB87" s="196">
        <v>0</v>
      </c>
      <c r="AC87" s="196">
        <v>1.2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9.17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7.73</v>
      </c>
      <c r="AS87" s="196">
        <v>9.1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85.48</v>
      </c>
      <c r="L88" s="196">
        <v>32.090000000000003</v>
      </c>
      <c r="M88" s="196">
        <v>0</v>
      </c>
      <c r="N88" s="196">
        <v>0.61</v>
      </c>
      <c r="O88" s="196">
        <v>2.04</v>
      </c>
      <c r="P88" s="196">
        <v>2.52</v>
      </c>
      <c r="Q88" s="196">
        <v>1.8</v>
      </c>
      <c r="R88" s="196">
        <v>0.44</v>
      </c>
      <c r="S88" s="196">
        <v>4.05</v>
      </c>
      <c r="T88" s="196">
        <v>0</v>
      </c>
      <c r="U88" s="196">
        <v>11.18</v>
      </c>
      <c r="V88" s="196">
        <v>0.21</v>
      </c>
      <c r="W88" s="196">
        <v>0.35</v>
      </c>
      <c r="X88" s="196">
        <v>1.3</v>
      </c>
      <c r="Y88" s="196">
        <v>0</v>
      </c>
      <c r="Z88" s="196">
        <v>2.86</v>
      </c>
      <c r="AA88" s="196">
        <v>12.35</v>
      </c>
      <c r="AB88" s="196">
        <v>0</v>
      </c>
      <c r="AC88" s="196">
        <v>1.2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9.17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7.73</v>
      </c>
      <c r="AS88" s="196">
        <v>9.1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85.48</v>
      </c>
      <c r="L89" s="196">
        <v>32.090000000000003</v>
      </c>
      <c r="M89" s="196">
        <v>0</v>
      </c>
      <c r="N89" s="196">
        <v>0.61</v>
      </c>
      <c r="O89" s="196">
        <v>2.04</v>
      </c>
      <c r="P89" s="196">
        <v>2.52</v>
      </c>
      <c r="Q89" s="196">
        <v>1.8</v>
      </c>
      <c r="R89" s="196">
        <v>0.44</v>
      </c>
      <c r="S89" s="196">
        <v>4.05</v>
      </c>
      <c r="T89" s="196">
        <v>0</v>
      </c>
      <c r="U89" s="196">
        <v>11.18</v>
      </c>
      <c r="V89" s="196">
        <v>0.21</v>
      </c>
      <c r="W89" s="196">
        <v>0.35</v>
      </c>
      <c r="X89" s="196">
        <v>1.3</v>
      </c>
      <c r="Y89" s="196">
        <v>0</v>
      </c>
      <c r="Z89" s="196">
        <v>2.86</v>
      </c>
      <c r="AA89" s="196">
        <v>12.35</v>
      </c>
      <c r="AB89" s="196">
        <v>0</v>
      </c>
      <c r="AC89" s="196">
        <v>1.2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9.17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7.73</v>
      </c>
      <c r="AS89" s="196">
        <v>9.1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85.48</v>
      </c>
      <c r="L90" s="196">
        <v>32.090000000000003</v>
      </c>
      <c r="M90" s="196">
        <v>0</v>
      </c>
      <c r="N90" s="196">
        <v>0.61</v>
      </c>
      <c r="O90" s="196">
        <v>2.04</v>
      </c>
      <c r="P90" s="196">
        <v>2.52</v>
      </c>
      <c r="Q90" s="196">
        <v>1.8</v>
      </c>
      <c r="R90" s="196">
        <v>4.8899999999999997</v>
      </c>
      <c r="S90" s="196">
        <v>4.05</v>
      </c>
      <c r="T90" s="196">
        <v>0</v>
      </c>
      <c r="U90" s="196">
        <v>11.18</v>
      </c>
      <c r="V90" s="196">
        <v>5.27</v>
      </c>
      <c r="W90" s="196">
        <v>0.35</v>
      </c>
      <c r="X90" s="196">
        <v>1.3</v>
      </c>
      <c r="Y90" s="196">
        <v>0</v>
      </c>
      <c r="Z90" s="196">
        <v>2.86</v>
      </c>
      <c r="AA90" s="196">
        <v>12.35</v>
      </c>
      <c r="AB90" s="196">
        <v>0</v>
      </c>
      <c r="AC90" s="196">
        <v>1.2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9.17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7.73</v>
      </c>
      <c r="AS90" s="196">
        <v>9.1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85.48</v>
      </c>
      <c r="L91" s="196">
        <v>32.090000000000003</v>
      </c>
      <c r="M91" s="196">
        <v>0</v>
      </c>
      <c r="N91" s="196">
        <v>0.61</v>
      </c>
      <c r="O91" s="196">
        <v>2.04</v>
      </c>
      <c r="P91" s="196">
        <v>2.52</v>
      </c>
      <c r="Q91" s="196">
        <v>1.8</v>
      </c>
      <c r="R91" s="196">
        <v>0.6</v>
      </c>
      <c r="S91" s="196">
        <v>4.05</v>
      </c>
      <c r="T91" s="196">
        <v>0</v>
      </c>
      <c r="U91" s="196">
        <v>11.18</v>
      </c>
      <c r="V91" s="196">
        <v>5.27</v>
      </c>
      <c r="W91" s="196">
        <v>0.35</v>
      </c>
      <c r="X91" s="196">
        <v>1.3</v>
      </c>
      <c r="Y91" s="196">
        <v>0</v>
      </c>
      <c r="Z91" s="196">
        <v>36.14</v>
      </c>
      <c r="AA91" s="196">
        <v>12.35</v>
      </c>
      <c r="AB91" s="196">
        <v>0</v>
      </c>
      <c r="AC91" s="196">
        <v>1.2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7.73</v>
      </c>
      <c r="AS91" s="196">
        <v>9.1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85.48</v>
      </c>
      <c r="L92" s="196">
        <v>32.090000000000003</v>
      </c>
      <c r="M92" s="196">
        <v>0</v>
      </c>
      <c r="N92" s="196">
        <v>0.61</v>
      </c>
      <c r="O92" s="196">
        <v>2.04</v>
      </c>
      <c r="P92" s="196">
        <v>2.52</v>
      </c>
      <c r="Q92" s="196">
        <v>1.8</v>
      </c>
      <c r="R92" s="196">
        <v>5.01</v>
      </c>
      <c r="S92" s="196">
        <v>4.05</v>
      </c>
      <c r="T92" s="196">
        <v>0</v>
      </c>
      <c r="U92" s="196">
        <v>11.18</v>
      </c>
      <c r="V92" s="196">
        <v>5.27</v>
      </c>
      <c r="W92" s="196">
        <v>0.35</v>
      </c>
      <c r="X92" s="196">
        <v>1.3</v>
      </c>
      <c r="Y92" s="196">
        <v>0</v>
      </c>
      <c r="Z92" s="196">
        <v>36.14</v>
      </c>
      <c r="AA92" s="196">
        <v>12.35</v>
      </c>
      <c r="AB92" s="196">
        <v>0</v>
      </c>
      <c r="AC92" s="196">
        <v>1.2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7.73</v>
      </c>
      <c r="AS92" s="196">
        <v>9.1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85.48</v>
      </c>
      <c r="L93" s="196">
        <v>32.090000000000003</v>
      </c>
      <c r="M93" s="196">
        <v>0</v>
      </c>
      <c r="N93" s="196">
        <v>0.61</v>
      </c>
      <c r="O93" s="196">
        <v>2.04</v>
      </c>
      <c r="P93" s="196">
        <v>2.52</v>
      </c>
      <c r="Q93" s="196">
        <v>1.8</v>
      </c>
      <c r="R93" s="196">
        <v>5.01</v>
      </c>
      <c r="S93" s="196">
        <v>4.05</v>
      </c>
      <c r="T93" s="196">
        <v>0</v>
      </c>
      <c r="U93" s="196">
        <v>11.18</v>
      </c>
      <c r="V93" s="196">
        <v>5.27</v>
      </c>
      <c r="W93" s="196">
        <v>2.72</v>
      </c>
      <c r="X93" s="196">
        <v>15.53</v>
      </c>
      <c r="Y93" s="196">
        <v>0</v>
      </c>
      <c r="Z93" s="196">
        <v>36.14</v>
      </c>
      <c r="AA93" s="196">
        <v>12.35</v>
      </c>
      <c r="AB93" s="196">
        <v>0</v>
      </c>
      <c r="AC93" s="196">
        <v>1.2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7.73</v>
      </c>
      <c r="AS93" s="196">
        <v>9.1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85.48</v>
      </c>
      <c r="L94" s="196">
        <v>32.090000000000003</v>
      </c>
      <c r="M94" s="196">
        <v>0</v>
      </c>
      <c r="N94" s="196">
        <v>0.61</v>
      </c>
      <c r="O94" s="196">
        <v>2.04</v>
      </c>
      <c r="P94" s="196">
        <v>2.52</v>
      </c>
      <c r="Q94" s="196">
        <v>1.8</v>
      </c>
      <c r="R94" s="196">
        <v>5.01</v>
      </c>
      <c r="S94" s="196">
        <v>4.05</v>
      </c>
      <c r="T94" s="196">
        <v>0</v>
      </c>
      <c r="U94" s="196">
        <v>11.18</v>
      </c>
      <c r="V94" s="196">
        <v>5.27</v>
      </c>
      <c r="W94" s="196">
        <v>2.72</v>
      </c>
      <c r="X94" s="196">
        <v>15.66</v>
      </c>
      <c r="Y94" s="196">
        <v>0</v>
      </c>
      <c r="Z94" s="196">
        <v>36.14</v>
      </c>
      <c r="AA94" s="196">
        <v>12.35</v>
      </c>
      <c r="AB94" s="196">
        <v>0</v>
      </c>
      <c r="AC94" s="196">
        <v>1.2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7.73</v>
      </c>
      <c r="AS94" s="196">
        <v>9.1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85.48</v>
      </c>
      <c r="L95" s="196">
        <v>32.090000000000003</v>
      </c>
      <c r="M95" s="196">
        <v>0</v>
      </c>
      <c r="N95" s="196">
        <v>0.61</v>
      </c>
      <c r="O95" s="196">
        <v>2.04</v>
      </c>
      <c r="P95" s="196">
        <v>2.52</v>
      </c>
      <c r="Q95" s="196">
        <v>1.8</v>
      </c>
      <c r="R95" s="196">
        <v>4.7699999999999996</v>
      </c>
      <c r="S95" s="196">
        <v>4.05</v>
      </c>
      <c r="T95" s="196">
        <v>0</v>
      </c>
      <c r="U95" s="196">
        <v>11.18</v>
      </c>
      <c r="V95" s="196">
        <v>5.27</v>
      </c>
      <c r="W95" s="196">
        <v>2.72</v>
      </c>
      <c r="X95" s="196">
        <v>1.3</v>
      </c>
      <c r="Y95" s="196">
        <v>0</v>
      </c>
      <c r="Z95" s="196">
        <v>36.14</v>
      </c>
      <c r="AA95" s="196">
        <v>12.35</v>
      </c>
      <c r="AB95" s="196">
        <v>0</v>
      </c>
      <c r="AC95" s="196">
        <v>1.2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7.73</v>
      </c>
      <c r="AS95" s="196">
        <v>9.1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85.48</v>
      </c>
      <c r="L96" s="196">
        <v>32.090000000000003</v>
      </c>
      <c r="M96" s="196">
        <v>0</v>
      </c>
      <c r="N96" s="196">
        <v>0.61</v>
      </c>
      <c r="O96" s="196">
        <v>2.04</v>
      </c>
      <c r="P96" s="196">
        <v>2.52</v>
      </c>
      <c r="Q96" s="196">
        <v>1.8</v>
      </c>
      <c r="R96" s="196">
        <v>4.7699999999999996</v>
      </c>
      <c r="S96" s="196">
        <v>4.05</v>
      </c>
      <c r="T96" s="196">
        <v>0</v>
      </c>
      <c r="U96" s="196">
        <v>11.18</v>
      </c>
      <c r="V96" s="196">
        <v>5.27</v>
      </c>
      <c r="W96" s="196">
        <v>2.72</v>
      </c>
      <c r="X96" s="196">
        <v>1.3</v>
      </c>
      <c r="Y96" s="196">
        <v>0</v>
      </c>
      <c r="Z96" s="196">
        <v>36.14</v>
      </c>
      <c r="AA96" s="196">
        <v>12.36</v>
      </c>
      <c r="AB96" s="196">
        <v>0</v>
      </c>
      <c r="AC96" s="196">
        <v>1.67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7.73</v>
      </c>
      <c r="AS96" s="196">
        <v>9.1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85.48</v>
      </c>
      <c r="L97" s="196">
        <v>32.090000000000003</v>
      </c>
      <c r="M97" s="196">
        <v>0</v>
      </c>
      <c r="N97" s="196">
        <v>0.61</v>
      </c>
      <c r="O97" s="196">
        <v>2.04</v>
      </c>
      <c r="P97" s="196">
        <v>2.52</v>
      </c>
      <c r="Q97" s="196">
        <v>1.8</v>
      </c>
      <c r="R97" s="196">
        <v>5.01</v>
      </c>
      <c r="S97" s="196">
        <v>4.05</v>
      </c>
      <c r="T97" s="196">
        <v>0</v>
      </c>
      <c r="U97" s="196">
        <v>11.18</v>
      </c>
      <c r="V97" s="196">
        <v>5.27</v>
      </c>
      <c r="W97" s="196">
        <v>2.72</v>
      </c>
      <c r="X97" s="196">
        <v>15.66</v>
      </c>
      <c r="Y97" s="196">
        <v>0</v>
      </c>
      <c r="Z97" s="196">
        <v>33.78</v>
      </c>
      <c r="AA97" s="196">
        <v>12.36</v>
      </c>
      <c r="AB97" s="196">
        <v>0</v>
      </c>
      <c r="AC97" s="196">
        <v>1.67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7.73</v>
      </c>
      <c r="AS97" s="196">
        <v>9.1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85.48</v>
      </c>
      <c r="L98" s="196">
        <v>32.090000000000003</v>
      </c>
      <c r="M98" s="196">
        <v>0</v>
      </c>
      <c r="N98" s="196">
        <v>0.61</v>
      </c>
      <c r="O98" s="196">
        <v>2.04</v>
      </c>
      <c r="P98" s="196">
        <v>2.52</v>
      </c>
      <c r="Q98" s="196">
        <v>1.8</v>
      </c>
      <c r="R98" s="196">
        <v>5.01</v>
      </c>
      <c r="S98" s="196">
        <v>4.05</v>
      </c>
      <c r="T98" s="196">
        <v>0</v>
      </c>
      <c r="U98" s="196">
        <v>11.18</v>
      </c>
      <c r="V98" s="196">
        <v>5.27</v>
      </c>
      <c r="W98" s="196">
        <v>2.72</v>
      </c>
      <c r="X98" s="196">
        <v>15.66</v>
      </c>
      <c r="Y98" s="196">
        <v>0</v>
      </c>
      <c r="Z98" s="196">
        <v>36.14</v>
      </c>
      <c r="AA98" s="196">
        <v>12.36</v>
      </c>
      <c r="AB98" s="196">
        <v>0</v>
      </c>
      <c r="AC98" s="196">
        <v>1.67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7.73</v>
      </c>
      <c r="AS98" s="196">
        <v>9.1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1.26383</v>
      </c>
      <c r="L99">
        <f t="shared" si="0"/>
        <v>0.4808275000000003</v>
      </c>
      <c r="M99">
        <f t="shared" si="0"/>
        <v>0</v>
      </c>
      <c r="N99">
        <f t="shared" si="0"/>
        <v>1.4802499999999989E-2</v>
      </c>
      <c r="O99">
        <f t="shared" si="0"/>
        <v>4.8959999999999983E-2</v>
      </c>
      <c r="P99">
        <f t="shared" si="0"/>
        <v>0.11606249999999962</v>
      </c>
      <c r="Q99">
        <f t="shared" si="0"/>
        <v>2.6029999999999987E-2</v>
      </c>
      <c r="R99">
        <f t="shared" si="0"/>
        <v>5.8609999999999954E-2</v>
      </c>
      <c r="S99">
        <f t="shared" si="0"/>
        <v>5.744500000000001E-2</v>
      </c>
      <c r="T99">
        <f t="shared" si="0"/>
        <v>0</v>
      </c>
      <c r="U99">
        <f t="shared" si="0"/>
        <v>0.31409999999999999</v>
      </c>
      <c r="V99">
        <f t="shared" si="0"/>
        <v>4.6785000000000104E-2</v>
      </c>
      <c r="W99">
        <f t="shared" si="0"/>
        <v>3.8474999999999912E-2</v>
      </c>
      <c r="X99">
        <f t="shared" si="0"/>
        <v>0.1340300000000002</v>
      </c>
      <c r="Y99">
        <f t="shared" si="0"/>
        <v>0</v>
      </c>
      <c r="Z99">
        <f t="shared" si="0"/>
        <v>0.33525250000000018</v>
      </c>
      <c r="AA99">
        <f t="shared" si="0"/>
        <v>0.13373250000000023</v>
      </c>
      <c r="AB99">
        <f t="shared" si="0"/>
        <v>0</v>
      </c>
      <c r="AC99">
        <f t="shared" si="0"/>
        <v>4.867249999999991E-2</v>
      </c>
      <c r="AD99">
        <f t="shared" si="0"/>
        <v>0.20460000000000048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0.25312500000000016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0.1836350000000003</v>
      </c>
      <c r="AS99">
        <f t="shared" si="0"/>
        <v>0.26164749999999998</v>
      </c>
      <c r="AT99">
        <f t="shared" si="0"/>
        <v>0.56119000000000141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69.396999999999991</v>
      </c>
      <c r="C35" s="94">
        <f>'IDT-1 Calculation'!DG35</f>
        <v>-20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-49.396999999999998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14</v>
      </c>
      <c r="C68" s="94">
        <f>'IDT-1 Calculation'!DG68</f>
        <v>-5.9269999999999996</v>
      </c>
      <c r="D68" s="94">
        <f>'IDT-1 Calculation'!DH68</f>
        <v>0</v>
      </c>
      <c r="E68" s="94">
        <f>'IDT-1 Calculation'!DI68</f>
        <v>0</v>
      </c>
      <c r="F68" s="94">
        <f>'IDT-1 Calculation'!DJ68</f>
        <v>-8.0730000000000004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</v>
      </c>
      <c r="C69" s="94">
        <f>'IDT-1 Calculation'!DG69</f>
        <v>-5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4.9619999999999997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-4.9619999999999997</v>
      </c>
      <c r="G75" s="99">
        <f t="shared" si="1"/>
        <v>0</v>
      </c>
    </row>
    <row r="76" spans="1:7">
      <c r="A76" s="98" t="s">
        <v>118</v>
      </c>
      <c r="B76" s="94">
        <f>'IDT-1 Calculation'!DF76</f>
        <v>3.8929999999999998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-3.8929999999999998</v>
      </c>
      <c r="G76" s="99">
        <f t="shared" si="1"/>
        <v>0</v>
      </c>
    </row>
    <row r="77" spans="1:7">
      <c r="A77" s="98" t="s">
        <v>119</v>
      </c>
      <c r="B77" s="94">
        <f>'IDT-1 Calculation'!DF77</f>
        <v>8.2170000000000005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-8.2170000000000005</v>
      </c>
      <c r="G77" s="99">
        <f t="shared" si="1"/>
        <v>0</v>
      </c>
    </row>
    <row r="78" spans="1:7">
      <c r="A78" s="98" t="s">
        <v>120</v>
      </c>
      <c r="B78" s="94">
        <f>'IDT-1 Calculation'!DF78</f>
        <v>22.077999999999999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-22.077999999999999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5.3879999999999999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-5.3879999999999999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15.343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-15.343</v>
      </c>
      <c r="G82" s="99">
        <f t="shared" si="1"/>
        <v>0</v>
      </c>
    </row>
    <row r="83" spans="1:7">
      <c r="A83" s="98" t="s">
        <v>125</v>
      </c>
      <c r="B83" s="94">
        <f>'IDT-1 Calculation'!DF83</f>
        <v>152.571</v>
      </c>
      <c r="C83" s="94">
        <f>'IDT-1 Calculation'!DG83</f>
        <v>-95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-57.570999999999998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184.07900000000001</v>
      </c>
      <c r="C84" s="94">
        <f>'IDT-1 Calculation'!DG84</f>
        <v>-100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-84.078999999999994</v>
      </c>
      <c r="G84" s="99">
        <f t="shared" si="1"/>
        <v>0</v>
      </c>
    </row>
    <row r="85" spans="1:7">
      <c r="A85" s="98" t="s">
        <v>127</v>
      </c>
      <c r="B85" s="94">
        <f>'IDT-1 Calculation'!DF85</f>
        <v>231.899</v>
      </c>
      <c r="C85" s="94">
        <f>'IDT-1 Calculation'!DG85</f>
        <v>-110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-121.899</v>
      </c>
      <c r="G85" s="99">
        <f t="shared" si="1"/>
        <v>0</v>
      </c>
    </row>
    <row r="86" spans="1:7">
      <c r="A86" s="98" t="s">
        <v>128</v>
      </c>
      <c r="B86" s="94">
        <f>'IDT-1 Calculation'!DF86</f>
        <v>207.929</v>
      </c>
      <c r="C86" s="94">
        <f>'IDT-1 Calculation'!DG86</f>
        <v>-54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-153.929</v>
      </c>
      <c r="G86" s="99">
        <f t="shared" si="1"/>
        <v>0</v>
      </c>
    </row>
    <row r="87" spans="1:7">
      <c r="A87" s="98" t="s">
        <v>129</v>
      </c>
      <c r="B87" s="94">
        <f>'IDT-1 Calculation'!DF87</f>
        <v>32</v>
      </c>
      <c r="C87" s="94">
        <f>'IDT-1 Calculation'!DG87</f>
        <v>-32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27</v>
      </c>
      <c r="C88" s="94">
        <f>'IDT-1 Calculation'!DG88</f>
        <v>-27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0.24593899999999999</v>
      </c>
      <c r="C99" s="110">
        <f>SUM(C3:C98)/4000</f>
        <v>-0.11223175000000001</v>
      </c>
      <c r="D99" s="110">
        <f>SUM(D3:D98)/4000</f>
        <v>0</v>
      </c>
      <c r="E99" s="110">
        <f>SUM(E3:E98)/4000</f>
        <v>0</v>
      </c>
      <c r="F99" s="110">
        <f>SUM(F3:F98)/4000</f>
        <v>-0.13370725000000003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2.1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2.08</v>
      </c>
      <c r="AD42" s="196">
        <v>0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2.08</v>
      </c>
      <c r="AD43" s="196">
        <v>0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2.08</v>
      </c>
      <c r="AD44" s="196">
        <v>0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2.08</v>
      </c>
      <c r="AD45" s="196">
        <v>0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2.08</v>
      </c>
      <c r="AD46" s="196">
        <v>0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2.08</v>
      </c>
      <c r="AD47" s="196">
        <v>0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2.08</v>
      </c>
      <c r="AD48" s="196">
        <v>0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2.08</v>
      </c>
      <c r="AD49" s="196">
        <v>0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2.08</v>
      </c>
      <c r="AD50" s="196">
        <v>0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2.08</v>
      </c>
      <c r="AD51" s="196">
        <v>0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2.08</v>
      </c>
      <c r="AD52" s="196">
        <v>0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2.08</v>
      </c>
      <c r="AD53" s="196">
        <v>0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2.08</v>
      </c>
      <c r="AD54" s="196">
        <v>0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2.08</v>
      </c>
      <c r="AD55" s="196">
        <v>0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3.72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3.72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3.72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3.72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3.72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3.72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7.8049999999999977E-3</v>
      </c>
      <c r="AD99">
        <f t="shared" si="0"/>
        <v>4.4605000000000054E-2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7.072999999999996E-2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273.38</v>
      </c>
      <c r="M3" s="196">
        <v>1.1399999999999999</v>
      </c>
      <c r="N3" s="196">
        <v>0.73</v>
      </c>
      <c r="O3" s="196">
        <v>0</v>
      </c>
      <c r="P3" s="196">
        <v>1.56</v>
      </c>
      <c r="Q3" s="196">
        <v>1.43</v>
      </c>
      <c r="R3" s="196">
        <v>11.09</v>
      </c>
      <c r="S3" s="196">
        <v>6.18</v>
      </c>
      <c r="T3" s="196">
        <v>0</v>
      </c>
      <c r="U3" s="196">
        <v>1.06</v>
      </c>
      <c r="V3" s="196">
        <v>4.4400000000000004</v>
      </c>
      <c r="W3" s="196">
        <v>0.43</v>
      </c>
      <c r="X3" s="196">
        <v>1.56</v>
      </c>
      <c r="Y3" s="196">
        <v>0</v>
      </c>
      <c r="Z3" s="196">
        <v>56.58</v>
      </c>
      <c r="AA3" s="196">
        <v>19.989999999999998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9.34</v>
      </c>
      <c r="AS3" s="196">
        <v>14.99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273.38</v>
      </c>
      <c r="M4" s="196">
        <v>1.1399999999999999</v>
      </c>
      <c r="N4" s="196">
        <v>0.73</v>
      </c>
      <c r="O4" s="196">
        <v>0</v>
      </c>
      <c r="P4" s="196">
        <v>1.56</v>
      </c>
      <c r="Q4" s="196">
        <v>1.43</v>
      </c>
      <c r="R4" s="196">
        <v>11.09</v>
      </c>
      <c r="S4" s="196">
        <v>6.18</v>
      </c>
      <c r="T4" s="196">
        <v>0</v>
      </c>
      <c r="U4" s="196">
        <v>1.04</v>
      </c>
      <c r="V4" s="196">
        <v>4.4400000000000004</v>
      </c>
      <c r="W4" s="196">
        <v>0.43</v>
      </c>
      <c r="X4" s="196">
        <v>1.56</v>
      </c>
      <c r="Y4" s="196">
        <v>0</v>
      </c>
      <c r="Z4" s="196">
        <v>56.58</v>
      </c>
      <c r="AA4" s="196">
        <v>19.989999999999998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9.34</v>
      </c>
      <c r="AS4" s="196">
        <v>14.99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273.38</v>
      </c>
      <c r="M5" s="196">
        <v>1.1399999999999999</v>
      </c>
      <c r="N5" s="196">
        <v>0.73</v>
      </c>
      <c r="O5" s="196">
        <v>0</v>
      </c>
      <c r="P5" s="196">
        <v>1.56</v>
      </c>
      <c r="Q5" s="196">
        <v>1.43</v>
      </c>
      <c r="R5" s="196">
        <v>11.09</v>
      </c>
      <c r="S5" s="196">
        <v>6.18</v>
      </c>
      <c r="T5" s="196">
        <v>0</v>
      </c>
      <c r="U5" s="196">
        <v>1.04</v>
      </c>
      <c r="V5" s="196">
        <v>4.4400000000000004</v>
      </c>
      <c r="W5" s="196">
        <v>0.43</v>
      </c>
      <c r="X5" s="196">
        <v>1.56</v>
      </c>
      <c r="Y5" s="196">
        <v>0</v>
      </c>
      <c r="Z5" s="196">
        <v>56.58</v>
      </c>
      <c r="AA5" s="196">
        <v>19.989999999999998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9.34</v>
      </c>
      <c r="AS5" s="196">
        <v>14.99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273.38</v>
      </c>
      <c r="M6" s="196">
        <v>1.1399999999999999</v>
      </c>
      <c r="N6" s="196">
        <v>0.73</v>
      </c>
      <c r="O6" s="196">
        <v>0</v>
      </c>
      <c r="P6" s="196">
        <v>1.56</v>
      </c>
      <c r="Q6" s="196">
        <v>1.43</v>
      </c>
      <c r="R6" s="196">
        <v>11.09</v>
      </c>
      <c r="S6" s="196">
        <v>6.18</v>
      </c>
      <c r="T6" s="196">
        <v>0</v>
      </c>
      <c r="U6" s="196">
        <v>1.04</v>
      </c>
      <c r="V6" s="196">
        <v>4.4400000000000004</v>
      </c>
      <c r="W6" s="196">
        <v>0.43</v>
      </c>
      <c r="X6" s="196">
        <v>1.56</v>
      </c>
      <c r="Y6" s="196">
        <v>0</v>
      </c>
      <c r="Z6" s="196">
        <v>56.58</v>
      </c>
      <c r="AA6" s="196">
        <v>19.989999999999998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9.34</v>
      </c>
      <c r="AS6" s="196">
        <v>14.99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273.38</v>
      </c>
      <c r="M7" s="196">
        <v>1.1399999999999999</v>
      </c>
      <c r="N7" s="196">
        <v>0.73</v>
      </c>
      <c r="O7" s="196">
        <v>0</v>
      </c>
      <c r="P7" s="196">
        <v>1.56</v>
      </c>
      <c r="Q7" s="196">
        <v>1.43</v>
      </c>
      <c r="R7" s="196">
        <v>11.09</v>
      </c>
      <c r="S7" s="196">
        <v>6.18</v>
      </c>
      <c r="T7" s="196">
        <v>0</v>
      </c>
      <c r="U7" s="196">
        <v>1.04</v>
      </c>
      <c r="V7" s="196">
        <v>4.4400000000000004</v>
      </c>
      <c r="W7" s="196">
        <v>0.43</v>
      </c>
      <c r="X7" s="196">
        <v>1.56</v>
      </c>
      <c r="Y7" s="196">
        <v>0</v>
      </c>
      <c r="Z7" s="196">
        <v>56.58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9.34</v>
      </c>
      <c r="AS7" s="196">
        <v>14.99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273.38</v>
      </c>
      <c r="M8" s="196">
        <v>1.1399999999999999</v>
      </c>
      <c r="N8" s="196">
        <v>0.73</v>
      </c>
      <c r="O8" s="196">
        <v>0</v>
      </c>
      <c r="P8" s="196">
        <v>1.56</v>
      </c>
      <c r="Q8" s="196">
        <v>1.43</v>
      </c>
      <c r="R8" s="196">
        <v>11.09</v>
      </c>
      <c r="S8" s="196">
        <v>6.18</v>
      </c>
      <c r="T8" s="196">
        <v>0</v>
      </c>
      <c r="U8" s="196">
        <v>1.04</v>
      </c>
      <c r="V8" s="196">
        <v>4.4400000000000004</v>
      </c>
      <c r="W8" s="196">
        <v>0.43</v>
      </c>
      <c r="X8" s="196">
        <v>1.56</v>
      </c>
      <c r="Y8" s="196">
        <v>0</v>
      </c>
      <c r="Z8" s="196">
        <v>56.58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9.34</v>
      </c>
      <c r="AS8" s="196">
        <v>14.99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273.38</v>
      </c>
      <c r="M9" s="196">
        <v>1.1399999999999999</v>
      </c>
      <c r="N9" s="196">
        <v>0.73</v>
      </c>
      <c r="O9" s="196">
        <v>0</v>
      </c>
      <c r="P9" s="196">
        <v>1.56</v>
      </c>
      <c r="Q9" s="196">
        <v>1.43</v>
      </c>
      <c r="R9" s="196">
        <v>11.09</v>
      </c>
      <c r="S9" s="196">
        <v>6.18</v>
      </c>
      <c r="T9" s="196">
        <v>0</v>
      </c>
      <c r="U9" s="196">
        <v>1.04</v>
      </c>
      <c r="V9" s="196">
        <v>4.4400000000000004</v>
      </c>
      <c r="W9" s="196">
        <v>0.43</v>
      </c>
      <c r="X9" s="196">
        <v>1.56</v>
      </c>
      <c r="Y9" s="196">
        <v>0</v>
      </c>
      <c r="Z9" s="196">
        <v>56.58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9.34</v>
      </c>
      <c r="AS9" s="196">
        <v>14.99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273.38</v>
      </c>
      <c r="M10" s="196">
        <v>1.1399999999999999</v>
      </c>
      <c r="N10" s="196">
        <v>0.73</v>
      </c>
      <c r="O10" s="196">
        <v>0</v>
      </c>
      <c r="P10" s="196">
        <v>1.56</v>
      </c>
      <c r="Q10" s="196">
        <v>1.43</v>
      </c>
      <c r="R10" s="196">
        <v>11.09</v>
      </c>
      <c r="S10" s="196">
        <v>6.18</v>
      </c>
      <c r="T10" s="196">
        <v>0</v>
      </c>
      <c r="U10" s="196">
        <v>1.04</v>
      </c>
      <c r="V10" s="196">
        <v>4.4400000000000004</v>
      </c>
      <c r="W10" s="196">
        <v>0.43</v>
      </c>
      <c r="X10" s="196">
        <v>1.56</v>
      </c>
      <c r="Y10" s="196">
        <v>0</v>
      </c>
      <c r="Z10" s="196">
        <v>56.58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9.34</v>
      </c>
      <c r="AS10" s="196">
        <v>14.99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273.38</v>
      </c>
      <c r="M11" s="196">
        <v>1.1399999999999999</v>
      </c>
      <c r="N11" s="196">
        <v>0.73</v>
      </c>
      <c r="O11" s="196">
        <v>0</v>
      </c>
      <c r="P11" s="196">
        <v>1.56</v>
      </c>
      <c r="Q11" s="196">
        <v>1.43</v>
      </c>
      <c r="R11" s="196">
        <v>11.09</v>
      </c>
      <c r="S11" s="196">
        <v>6.18</v>
      </c>
      <c r="T11" s="196">
        <v>0</v>
      </c>
      <c r="U11" s="196">
        <v>1.04</v>
      </c>
      <c r="V11" s="196">
        <v>4.4400000000000004</v>
      </c>
      <c r="W11" s="196">
        <v>5.85</v>
      </c>
      <c r="X11" s="196">
        <v>24.23</v>
      </c>
      <c r="Y11" s="196">
        <v>0</v>
      </c>
      <c r="Z11" s="196">
        <v>56.58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9.34</v>
      </c>
      <c r="AS11" s="196">
        <v>14.99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273.38</v>
      </c>
      <c r="M12" s="196">
        <v>1.1399999999999999</v>
      </c>
      <c r="N12" s="196">
        <v>0.73</v>
      </c>
      <c r="O12" s="196">
        <v>0</v>
      </c>
      <c r="P12" s="196">
        <v>1.56</v>
      </c>
      <c r="Q12" s="196">
        <v>1.43</v>
      </c>
      <c r="R12" s="196">
        <v>11.09</v>
      </c>
      <c r="S12" s="196">
        <v>6.18</v>
      </c>
      <c r="T12" s="196">
        <v>0</v>
      </c>
      <c r="U12" s="196">
        <v>1.04</v>
      </c>
      <c r="V12" s="196">
        <v>4.4400000000000004</v>
      </c>
      <c r="W12" s="196">
        <v>5.88</v>
      </c>
      <c r="X12" s="196">
        <v>24.23</v>
      </c>
      <c r="Y12" s="196">
        <v>0</v>
      </c>
      <c r="Z12" s="196">
        <v>56.58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9.34</v>
      </c>
      <c r="AS12" s="196">
        <v>14.99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273.38</v>
      </c>
      <c r="M13" s="196">
        <v>1.1399999999999999</v>
      </c>
      <c r="N13" s="196">
        <v>0.73</v>
      </c>
      <c r="O13" s="196">
        <v>0</v>
      </c>
      <c r="P13" s="196">
        <v>1.56</v>
      </c>
      <c r="Q13" s="196">
        <v>1.43</v>
      </c>
      <c r="R13" s="196">
        <v>11.09</v>
      </c>
      <c r="S13" s="196">
        <v>6.18</v>
      </c>
      <c r="T13" s="196">
        <v>0</v>
      </c>
      <c r="U13" s="196">
        <v>1.04</v>
      </c>
      <c r="V13" s="196">
        <v>4.4400000000000004</v>
      </c>
      <c r="W13" s="196">
        <v>5.88</v>
      </c>
      <c r="X13" s="196">
        <v>24.23</v>
      </c>
      <c r="Y13" s="196">
        <v>0</v>
      </c>
      <c r="Z13" s="196">
        <v>56.58</v>
      </c>
      <c r="AA13" s="196">
        <v>19.989999999999998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9.34</v>
      </c>
      <c r="AS13" s="196">
        <v>14.99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273.38</v>
      </c>
      <c r="M14" s="196">
        <v>1.1399999999999999</v>
      </c>
      <c r="N14" s="196">
        <v>0.73</v>
      </c>
      <c r="O14" s="196">
        <v>0</v>
      </c>
      <c r="P14" s="196">
        <v>1.56</v>
      </c>
      <c r="Q14" s="196">
        <v>1.43</v>
      </c>
      <c r="R14" s="196">
        <v>11.09</v>
      </c>
      <c r="S14" s="196">
        <v>6.18</v>
      </c>
      <c r="T14" s="196">
        <v>0</v>
      </c>
      <c r="U14" s="196">
        <v>1.04</v>
      </c>
      <c r="V14" s="196">
        <v>4.4400000000000004</v>
      </c>
      <c r="W14" s="196">
        <v>5.88</v>
      </c>
      <c r="X14" s="196">
        <v>24.23</v>
      </c>
      <c r="Y14" s="196">
        <v>0</v>
      </c>
      <c r="Z14" s="196">
        <v>56.58</v>
      </c>
      <c r="AA14" s="196">
        <v>19.989999999999998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9.34</v>
      </c>
      <c r="AS14" s="196">
        <v>14.99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273.38</v>
      </c>
      <c r="M15" s="196">
        <v>1.1399999999999999</v>
      </c>
      <c r="N15" s="196">
        <v>0.73</v>
      </c>
      <c r="O15" s="196">
        <v>0</v>
      </c>
      <c r="P15" s="196">
        <v>1.56</v>
      </c>
      <c r="Q15" s="196">
        <v>1.43</v>
      </c>
      <c r="R15" s="196">
        <v>11.09</v>
      </c>
      <c r="S15" s="196">
        <v>6.18</v>
      </c>
      <c r="T15" s="196">
        <v>0</v>
      </c>
      <c r="U15" s="196">
        <v>1.04</v>
      </c>
      <c r="V15" s="196">
        <v>4.4400000000000004</v>
      </c>
      <c r="W15" s="196">
        <v>5.88</v>
      </c>
      <c r="X15" s="196">
        <v>24.23</v>
      </c>
      <c r="Y15" s="196">
        <v>0</v>
      </c>
      <c r="Z15" s="196">
        <v>56.58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9.34</v>
      </c>
      <c r="AS15" s="196">
        <v>14.99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273.38</v>
      </c>
      <c r="M16" s="196">
        <v>1.1399999999999999</v>
      </c>
      <c r="N16" s="196">
        <v>0.73</v>
      </c>
      <c r="O16" s="196">
        <v>0</v>
      </c>
      <c r="P16" s="196">
        <v>1.56</v>
      </c>
      <c r="Q16" s="196">
        <v>1.43</v>
      </c>
      <c r="R16" s="196">
        <v>11.09</v>
      </c>
      <c r="S16" s="196">
        <v>6.18</v>
      </c>
      <c r="T16" s="196">
        <v>0</v>
      </c>
      <c r="U16" s="196">
        <v>1.04</v>
      </c>
      <c r="V16" s="196">
        <v>4.4400000000000004</v>
      </c>
      <c r="W16" s="196">
        <v>5.88</v>
      </c>
      <c r="X16" s="196">
        <v>24.23</v>
      </c>
      <c r="Y16" s="196">
        <v>0</v>
      </c>
      <c r="Z16" s="196">
        <v>56.58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9.34</v>
      </c>
      <c r="AS16" s="196">
        <v>14.99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273.38</v>
      </c>
      <c r="M17" s="196">
        <v>1.1399999999999999</v>
      </c>
      <c r="N17" s="196">
        <v>0.73</v>
      </c>
      <c r="O17" s="196">
        <v>0</v>
      </c>
      <c r="P17" s="196">
        <v>1.56</v>
      </c>
      <c r="Q17" s="196">
        <v>1.43</v>
      </c>
      <c r="R17" s="196">
        <v>11.09</v>
      </c>
      <c r="S17" s="196">
        <v>6.18</v>
      </c>
      <c r="T17" s="196">
        <v>0</v>
      </c>
      <c r="U17" s="196">
        <v>1.04</v>
      </c>
      <c r="V17" s="196">
        <v>4.4400000000000004</v>
      </c>
      <c r="W17" s="196">
        <v>5.88</v>
      </c>
      <c r="X17" s="196">
        <v>24.23</v>
      </c>
      <c r="Y17" s="196">
        <v>0</v>
      </c>
      <c r="Z17" s="196">
        <v>56.58</v>
      </c>
      <c r="AA17" s="196">
        <v>19.989999999999998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9.34</v>
      </c>
      <c r="AS17" s="196">
        <v>14.99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273.38</v>
      </c>
      <c r="M18" s="196">
        <v>1.1399999999999999</v>
      </c>
      <c r="N18" s="196">
        <v>0.73</v>
      </c>
      <c r="O18" s="196">
        <v>0</v>
      </c>
      <c r="P18" s="196">
        <v>1.56</v>
      </c>
      <c r="Q18" s="196">
        <v>1.43</v>
      </c>
      <c r="R18" s="196">
        <v>11.09</v>
      </c>
      <c r="S18" s="196">
        <v>6.18</v>
      </c>
      <c r="T18" s="196">
        <v>0</v>
      </c>
      <c r="U18" s="196">
        <v>1.04</v>
      </c>
      <c r="V18" s="196">
        <v>4.4400000000000004</v>
      </c>
      <c r="W18" s="196">
        <v>5.88</v>
      </c>
      <c r="X18" s="196">
        <v>24.23</v>
      </c>
      <c r="Y18" s="196">
        <v>0</v>
      </c>
      <c r="Z18" s="196">
        <v>56.58</v>
      </c>
      <c r="AA18" s="196">
        <v>19.989999999999998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9.34</v>
      </c>
      <c r="AS18" s="196">
        <v>14.99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273.38</v>
      </c>
      <c r="M19" s="196">
        <v>1.1399999999999999</v>
      </c>
      <c r="N19" s="196">
        <v>0.73</v>
      </c>
      <c r="O19" s="196">
        <v>0</v>
      </c>
      <c r="P19" s="196">
        <v>1.56</v>
      </c>
      <c r="Q19" s="196">
        <v>1.43</v>
      </c>
      <c r="R19" s="196">
        <v>11.09</v>
      </c>
      <c r="S19" s="196">
        <v>6.18</v>
      </c>
      <c r="T19" s="196">
        <v>0</v>
      </c>
      <c r="U19" s="196">
        <v>1.04</v>
      </c>
      <c r="V19" s="196">
        <v>4.4400000000000004</v>
      </c>
      <c r="W19" s="196">
        <v>5.88</v>
      </c>
      <c r="X19" s="196">
        <v>24.23</v>
      </c>
      <c r="Y19" s="196">
        <v>0</v>
      </c>
      <c r="Z19" s="196">
        <v>56.58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9.34</v>
      </c>
      <c r="AS19" s="196">
        <v>14.99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273.38</v>
      </c>
      <c r="M20" s="196">
        <v>1.1399999999999999</v>
      </c>
      <c r="N20" s="196">
        <v>0.73</v>
      </c>
      <c r="O20" s="196">
        <v>0</v>
      </c>
      <c r="P20" s="196">
        <v>5.16</v>
      </c>
      <c r="Q20" s="196">
        <v>1.43</v>
      </c>
      <c r="R20" s="196">
        <v>11.09</v>
      </c>
      <c r="S20" s="196">
        <v>6.18</v>
      </c>
      <c r="T20" s="196">
        <v>0</v>
      </c>
      <c r="U20" s="196">
        <v>1.04</v>
      </c>
      <c r="V20" s="196">
        <v>4.4400000000000004</v>
      </c>
      <c r="W20" s="196">
        <v>5.88</v>
      </c>
      <c r="X20" s="196">
        <v>24.23</v>
      </c>
      <c r="Y20" s="196">
        <v>0</v>
      </c>
      <c r="Z20" s="196">
        <v>56.58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9.34</v>
      </c>
      <c r="AS20" s="196">
        <v>14.99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273.38</v>
      </c>
      <c r="M21" s="196">
        <v>1.1399999999999999</v>
      </c>
      <c r="N21" s="196">
        <v>0.73</v>
      </c>
      <c r="O21" s="196">
        <v>0</v>
      </c>
      <c r="P21" s="196">
        <v>1.56</v>
      </c>
      <c r="Q21" s="196">
        <v>1.43</v>
      </c>
      <c r="R21" s="196">
        <v>11.09</v>
      </c>
      <c r="S21" s="196">
        <v>6.18</v>
      </c>
      <c r="T21" s="196">
        <v>0</v>
      </c>
      <c r="U21" s="196">
        <v>1.04</v>
      </c>
      <c r="V21" s="196">
        <v>4.4400000000000004</v>
      </c>
      <c r="W21" s="196">
        <v>5.88</v>
      </c>
      <c r="X21" s="196">
        <v>24.23</v>
      </c>
      <c r="Y21" s="196">
        <v>0</v>
      </c>
      <c r="Z21" s="196">
        <v>56.58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9.34</v>
      </c>
      <c r="AS21" s="196">
        <v>14.99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273.38</v>
      </c>
      <c r="M22" s="196">
        <v>1.1399999999999999</v>
      </c>
      <c r="N22" s="196">
        <v>0.73</v>
      </c>
      <c r="O22" s="196">
        <v>0</v>
      </c>
      <c r="P22" s="196">
        <v>1.56</v>
      </c>
      <c r="Q22" s="196">
        <v>1.43</v>
      </c>
      <c r="R22" s="196">
        <v>11.09</v>
      </c>
      <c r="S22" s="196">
        <v>6.18</v>
      </c>
      <c r="T22" s="196">
        <v>0</v>
      </c>
      <c r="U22" s="196">
        <v>1.04</v>
      </c>
      <c r="V22" s="196">
        <v>4.4400000000000004</v>
      </c>
      <c r="W22" s="196">
        <v>5.88</v>
      </c>
      <c r="X22" s="196">
        <v>24.23</v>
      </c>
      <c r="Y22" s="196">
        <v>0</v>
      </c>
      <c r="Z22" s="196">
        <v>56.58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9.34</v>
      </c>
      <c r="AS22" s="196">
        <v>14.99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273.38</v>
      </c>
      <c r="M23" s="196">
        <v>1.1399999999999999</v>
      </c>
      <c r="N23" s="196">
        <v>1.52</v>
      </c>
      <c r="O23" s="196">
        <v>0</v>
      </c>
      <c r="P23" s="196">
        <v>1.56</v>
      </c>
      <c r="Q23" s="196">
        <v>1.43</v>
      </c>
      <c r="R23" s="196">
        <v>11.09</v>
      </c>
      <c r="S23" s="196">
        <v>6.18</v>
      </c>
      <c r="T23" s="196">
        <v>0</v>
      </c>
      <c r="U23" s="196">
        <v>1.04</v>
      </c>
      <c r="V23" s="196">
        <v>4.4400000000000004</v>
      </c>
      <c r="W23" s="196">
        <v>1.48</v>
      </c>
      <c r="X23" s="196">
        <v>8.24</v>
      </c>
      <c r="Y23" s="196">
        <v>0</v>
      </c>
      <c r="Z23" s="196">
        <v>56.58</v>
      </c>
      <c r="AA23" s="196">
        <v>19.989999999999998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9.34</v>
      </c>
      <c r="AS23" s="196">
        <v>14.99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273.38</v>
      </c>
      <c r="M24" s="196">
        <v>2.34</v>
      </c>
      <c r="N24" s="196">
        <v>0.73</v>
      </c>
      <c r="O24" s="196">
        <v>0</v>
      </c>
      <c r="P24" s="196">
        <v>1.56</v>
      </c>
      <c r="Q24" s="196">
        <v>1.43</v>
      </c>
      <c r="R24" s="196">
        <v>11.09</v>
      </c>
      <c r="S24" s="196">
        <v>6.18</v>
      </c>
      <c r="T24" s="196">
        <v>0</v>
      </c>
      <c r="U24" s="196">
        <v>1.04</v>
      </c>
      <c r="V24" s="196">
        <v>4.4400000000000004</v>
      </c>
      <c r="W24" s="196">
        <v>0.43</v>
      </c>
      <c r="X24" s="196">
        <v>1.56</v>
      </c>
      <c r="Y24" s="196">
        <v>0</v>
      </c>
      <c r="Z24" s="196">
        <v>56.58</v>
      </c>
      <c r="AA24" s="196">
        <v>19.989999999999998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9.34</v>
      </c>
      <c r="AS24" s="196">
        <v>14.99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273.38</v>
      </c>
      <c r="M25" s="196">
        <v>1.32</v>
      </c>
      <c r="N25" s="196">
        <v>0.73</v>
      </c>
      <c r="O25" s="196">
        <v>0</v>
      </c>
      <c r="P25" s="196">
        <v>1.56</v>
      </c>
      <c r="Q25" s="196">
        <v>1.43</v>
      </c>
      <c r="R25" s="196">
        <v>11.09</v>
      </c>
      <c r="S25" s="196">
        <v>6.18</v>
      </c>
      <c r="T25" s="196">
        <v>0</v>
      </c>
      <c r="U25" s="196">
        <v>1.04</v>
      </c>
      <c r="V25" s="196">
        <v>4.4400000000000004</v>
      </c>
      <c r="W25" s="196">
        <v>0.44</v>
      </c>
      <c r="X25" s="196">
        <v>1.56</v>
      </c>
      <c r="Y25" s="196">
        <v>0</v>
      </c>
      <c r="Z25" s="196">
        <v>56.58</v>
      </c>
      <c r="AA25" s="196">
        <v>19.989999999999998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9.34</v>
      </c>
      <c r="AS25" s="196">
        <v>14.99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273.38</v>
      </c>
      <c r="M26" s="196">
        <v>1.1399999999999999</v>
      </c>
      <c r="N26" s="196">
        <v>0.73</v>
      </c>
      <c r="O26" s="196">
        <v>0</v>
      </c>
      <c r="P26" s="196">
        <v>1.56</v>
      </c>
      <c r="Q26" s="196">
        <v>1.43</v>
      </c>
      <c r="R26" s="196">
        <v>0.53</v>
      </c>
      <c r="S26" s="196">
        <v>6.18</v>
      </c>
      <c r="T26" s="196">
        <v>0</v>
      </c>
      <c r="U26" s="196">
        <v>1.04</v>
      </c>
      <c r="V26" s="196">
        <v>0.26</v>
      </c>
      <c r="W26" s="196">
        <v>0.43</v>
      </c>
      <c r="X26" s="196">
        <v>1.56</v>
      </c>
      <c r="Y26" s="196">
        <v>0</v>
      </c>
      <c r="Z26" s="196">
        <v>3.14</v>
      </c>
      <c r="AA26" s="196">
        <v>19.989999999999998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9.34</v>
      </c>
      <c r="AS26" s="196">
        <v>14.99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194.69</v>
      </c>
      <c r="M27" s="196">
        <v>1.1399999999999999</v>
      </c>
      <c r="N27" s="196">
        <v>0.73</v>
      </c>
      <c r="O27" s="196">
        <v>0</v>
      </c>
      <c r="P27" s="196">
        <v>1.56</v>
      </c>
      <c r="Q27" s="196">
        <v>1.32</v>
      </c>
      <c r="R27" s="196">
        <v>0.53</v>
      </c>
      <c r="S27" s="196">
        <v>6.18</v>
      </c>
      <c r="T27" s="196">
        <v>0</v>
      </c>
      <c r="U27" s="196">
        <v>1.04</v>
      </c>
      <c r="V27" s="196">
        <v>0.26</v>
      </c>
      <c r="W27" s="196">
        <v>0.43</v>
      </c>
      <c r="X27" s="196">
        <v>1.56</v>
      </c>
      <c r="Y27" s="196">
        <v>0</v>
      </c>
      <c r="Z27" s="196">
        <v>3.15</v>
      </c>
      <c r="AA27" s="196">
        <v>1.76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13.04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9.34</v>
      </c>
      <c r="AS27" s="196">
        <v>14.99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7.52</v>
      </c>
      <c r="L28" s="196">
        <v>116.01</v>
      </c>
      <c r="M28" s="196">
        <v>1.1399999999999999</v>
      </c>
      <c r="N28" s="196">
        <v>0.73</v>
      </c>
      <c r="O28" s="196">
        <v>0</v>
      </c>
      <c r="P28" s="196">
        <v>1.56</v>
      </c>
      <c r="Q28" s="196">
        <v>1.32</v>
      </c>
      <c r="R28" s="196">
        <v>0.53</v>
      </c>
      <c r="S28" s="196">
        <v>6.18</v>
      </c>
      <c r="T28" s="196">
        <v>0</v>
      </c>
      <c r="U28" s="196">
        <v>1.04</v>
      </c>
      <c r="V28" s="196">
        <v>0.26</v>
      </c>
      <c r="W28" s="196">
        <v>0.43</v>
      </c>
      <c r="X28" s="196">
        <v>1.56</v>
      </c>
      <c r="Y28" s="196">
        <v>0</v>
      </c>
      <c r="Z28" s="196">
        <v>3.15</v>
      </c>
      <c r="AA28" s="196">
        <v>1.76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13.04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9.34</v>
      </c>
      <c r="AS28" s="196">
        <v>14.99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0.38</v>
      </c>
      <c r="L29" s="196">
        <v>23.43</v>
      </c>
      <c r="M29" s="196">
        <v>1.1399999999999999</v>
      </c>
      <c r="N29" s="196">
        <v>0.73</v>
      </c>
      <c r="O29" s="196">
        <v>0</v>
      </c>
      <c r="P29" s="196">
        <v>1.56</v>
      </c>
      <c r="Q29" s="196">
        <v>0.13</v>
      </c>
      <c r="R29" s="196">
        <v>0.53</v>
      </c>
      <c r="S29" s="196">
        <v>2.06</v>
      </c>
      <c r="T29" s="196">
        <v>0</v>
      </c>
      <c r="U29" s="196">
        <v>1.04</v>
      </c>
      <c r="V29" s="196">
        <v>0.26</v>
      </c>
      <c r="W29" s="196">
        <v>0.43</v>
      </c>
      <c r="X29" s="196">
        <v>1.56</v>
      </c>
      <c r="Y29" s="196">
        <v>0</v>
      </c>
      <c r="Z29" s="196">
        <v>3.15</v>
      </c>
      <c r="AA29" s="196">
        <v>1.76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9.34</v>
      </c>
      <c r="AS29" s="196">
        <v>14.99</v>
      </c>
      <c r="AT29" s="196">
        <v>28.58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1.26</v>
      </c>
      <c r="L30" s="196">
        <v>23.43</v>
      </c>
      <c r="M30" s="196">
        <v>1.1399999999999999</v>
      </c>
      <c r="N30" s="196">
        <v>0.73</v>
      </c>
      <c r="O30" s="196">
        <v>0</v>
      </c>
      <c r="P30" s="196">
        <v>1.56</v>
      </c>
      <c r="Q30" s="196">
        <v>0.13</v>
      </c>
      <c r="R30" s="196">
        <v>0.53</v>
      </c>
      <c r="S30" s="196">
        <v>0.37</v>
      </c>
      <c r="T30" s="196">
        <v>0</v>
      </c>
      <c r="U30" s="196">
        <v>1.04</v>
      </c>
      <c r="V30" s="196">
        <v>0.26</v>
      </c>
      <c r="W30" s="196">
        <v>0.43</v>
      </c>
      <c r="X30" s="196">
        <v>1.56</v>
      </c>
      <c r="Y30" s="196">
        <v>0</v>
      </c>
      <c r="Z30" s="196">
        <v>3.15</v>
      </c>
      <c r="AA30" s="196">
        <v>1.76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9.34</v>
      </c>
      <c r="AS30" s="196">
        <v>14.99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0.38</v>
      </c>
      <c r="L31" s="196">
        <v>23.43</v>
      </c>
      <c r="M31" s="196">
        <v>1.1399999999999999</v>
      </c>
      <c r="N31" s="196">
        <v>0.73</v>
      </c>
      <c r="O31" s="196">
        <v>0</v>
      </c>
      <c r="P31" s="196">
        <v>1.56</v>
      </c>
      <c r="Q31" s="196">
        <v>0.13</v>
      </c>
      <c r="R31" s="196">
        <v>0.53</v>
      </c>
      <c r="S31" s="196">
        <v>0.33</v>
      </c>
      <c r="T31" s="196">
        <v>0</v>
      </c>
      <c r="U31" s="196">
        <v>1.04</v>
      </c>
      <c r="V31" s="196">
        <v>0.26</v>
      </c>
      <c r="W31" s="196">
        <v>0.43</v>
      </c>
      <c r="X31" s="196">
        <v>1.56</v>
      </c>
      <c r="Y31" s="196">
        <v>0</v>
      </c>
      <c r="Z31" s="196">
        <v>3.15</v>
      </c>
      <c r="AA31" s="196">
        <v>1.76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9.34</v>
      </c>
      <c r="AS31" s="196">
        <v>14.99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0.38</v>
      </c>
      <c r="L32" s="196">
        <v>23.43</v>
      </c>
      <c r="M32" s="196">
        <v>1.1399999999999999</v>
      </c>
      <c r="N32" s="196">
        <v>0.73</v>
      </c>
      <c r="O32" s="196">
        <v>0</v>
      </c>
      <c r="P32" s="196">
        <v>1.56</v>
      </c>
      <c r="Q32" s="196">
        <v>0.13</v>
      </c>
      <c r="R32" s="196">
        <v>0.53</v>
      </c>
      <c r="S32" s="196">
        <v>0.33</v>
      </c>
      <c r="T32" s="196">
        <v>0</v>
      </c>
      <c r="U32" s="196">
        <v>1.04</v>
      </c>
      <c r="V32" s="196">
        <v>0.26</v>
      </c>
      <c r="W32" s="196">
        <v>0.43</v>
      </c>
      <c r="X32" s="196">
        <v>1.56</v>
      </c>
      <c r="Y32" s="196">
        <v>0</v>
      </c>
      <c r="Z32" s="196">
        <v>3.15</v>
      </c>
      <c r="AA32" s="196">
        <v>1.76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9.34</v>
      </c>
      <c r="AS32" s="196">
        <v>14.99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0.38</v>
      </c>
      <c r="L33" s="196">
        <v>23.43</v>
      </c>
      <c r="M33" s="196">
        <v>1.1399999999999999</v>
      </c>
      <c r="N33" s="196">
        <v>0.73</v>
      </c>
      <c r="O33" s="196">
        <v>0</v>
      </c>
      <c r="P33" s="196">
        <v>1.56</v>
      </c>
      <c r="Q33" s="196">
        <v>0.13</v>
      </c>
      <c r="R33" s="196">
        <v>0.53</v>
      </c>
      <c r="S33" s="196">
        <v>0.33</v>
      </c>
      <c r="T33" s="196">
        <v>0</v>
      </c>
      <c r="U33" s="196">
        <v>1.04</v>
      </c>
      <c r="V33" s="196">
        <v>0.26</v>
      </c>
      <c r="W33" s="196">
        <v>0.42</v>
      </c>
      <c r="X33" s="196">
        <v>1.56</v>
      </c>
      <c r="Y33" s="196">
        <v>0</v>
      </c>
      <c r="Z33" s="196">
        <v>3.15</v>
      </c>
      <c r="AA33" s="196">
        <v>1.76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9.34</v>
      </c>
      <c r="AS33" s="196">
        <v>14.99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0.38</v>
      </c>
      <c r="L34" s="196">
        <v>23.43</v>
      </c>
      <c r="M34" s="196">
        <v>1.1399999999999999</v>
      </c>
      <c r="N34" s="196">
        <v>0.73</v>
      </c>
      <c r="O34" s="196">
        <v>0</v>
      </c>
      <c r="P34" s="196">
        <v>1.56</v>
      </c>
      <c r="Q34" s="196">
        <v>0.13</v>
      </c>
      <c r="R34" s="196">
        <v>0.53</v>
      </c>
      <c r="S34" s="196">
        <v>0.33</v>
      </c>
      <c r="T34" s="196">
        <v>0</v>
      </c>
      <c r="U34" s="196">
        <v>1.04</v>
      </c>
      <c r="V34" s="196">
        <v>0.26</v>
      </c>
      <c r="W34" s="196">
        <v>0.42</v>
      </c>
      <c r="X34" s="196">
        <v>1.56</v>
      </c>
      <c r="Y34" s="196">
        <v>0</v>
      </c>
      <c r="Z34" s="196">
        <v>3.15</v>
      </c>
      <c r="AA34" s="196">
        <v>1.76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9.34</v>
      </c>
      <c r="AS34" s="196">
        <v>14.99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0.38</v>
      </c>
      <c r="L35" s="196">
        <v>23.43</v>
      </c>
      <c r="M35" s="196">
        <v>1.1399999999999999</v>
      </c>
      <c r="N35" s="196">
        <v>0.73</v>
      </c>
      <c r="O35" s="196">
        <v>0</v>
      </c>
      <c r="P35" s="196">
        <v>1.56</v>
      </c>
      <c r="Q35" s="196">
        <v>0.13</v>
      </c>
      <c r="R35" s="196">
        <v>0.53</v>
      </c>
      <c r="S35" s="196">
        <v>0.33</v>
      </c>
      <c r="T35" s="196">
        <v>0</v>
      </c>
      <c r="U35" s="196">
        <v>1.04</v>
      </c>
      <c r="V35" s="196">
        <v>0.26</v>
      </c>
      <c r="W35" s="196">
        <v>0.42</v>
      </c>
      <c r="X35" s="196">
        <v>1.56</v>
      </c>
      <c r="Y35" s="196">
        <v>0</v>
      </c>
      <c r="Z35" s="196">
        <v>3.15</v>
      </c>
      <c r="AA35" s="196">
        <v>1.76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14.99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0.38</v>
      </c>
      <c r="L36" s="196">
        <v>23.43</v>
      </c>
      <c r="M36" s="196">
        <v>1.1399999999999999</v>
      </c>
      <c r="N36" s="196">
        <v>0.73</v>
      </c>
      <c r="O36" s="196">
        <v>0</v>
      </c>
      <c r="P36" s="196">
        <v>1.56</v>
      </c>
      <c r="Q36" s="196">
        <v>0.13</v>
      </c>
      <c r="R36" s="196">
        <v>0.53</v>
      </c>
      <c r="S36" s="196">
        <v>0.33</v>
      </c>
      <c r="T36" s="196">
        <v>0</v>
      </c>
      <c r="U36" s="196">
        <v>1.04</v>
      </c>
      <c r="V36" s="196">
        <v>0.26</v>
      </c>
      <c r="W36" s="196">
        <v>0.42</v>
      </c>
      <c r="X36" s="196">
        <v>1.56</v>
      </c>
      <c r="Y36" s="196">
        <v>0</v>
      </c>
      <c r="Z36" s="196">
        <v>3.15</v>
      </c>
      <c r="AA36" s="196">
        <v>1.76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14.99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0.38</v>
      </c>
      <c r="L37" s="196">
        <v>23.43</v>
      </c>
      <c r="M37" s="196">
        <v>1.1399999999999999</v>
      </c>
      <c r="N37" s="196">
        <v>0.73</v>
      </c>
      <c r="O37" s="196">
        <v>0</v>
      </c>
      <c r="P37" s="196">
        <v>1.56</v>
      </c>
      <c r="Q37" s="196">
        <v>0.13</v>
      </c>
      <c r="R37" s="196">
        <v>0.53</v>
      </c>
      <c r="S37" s="196">
        <v>0.33</v>
      </c>
      <c r="T37" s="196">
        <v>0</v>
      </c>
      <c r="U37" s="196">
        <v>1.04</v>
      </c>
      <c r="V37" s="196">
        <v>0.26</v>
      </c>
      <c r="W37" s="196">
        <v>0.42</v>
      </c>
      <c r="X37" s="196">
        <v>1.56</v>
      </c>
      <c r="Y37" s="196">
        <v>0</v>
      </c>
      <c r="Z37" s="196">
        <v>3.15</v>
      </c>
      <c r="AA37" s="196">
        <v>1.76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14.99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0.38</v>
      </c>
      <c r="L38" s="196">
        <v>23.43</v>
      </c>
      <c r="M38" s="196">
        <v>1.1399999999999999</v>
      </c>
      <c r="N38" s="196">
        <v>0.73</v>
      </c>
      <c r="O38" s="196">
        <v>0</v>
      </c>
      <c r="P38" s="196">
        <v>1.56</v>
      </c>
      <c r="Q38" s="196">
        <v>0.13</v>
      </c>
      <c r="R38" s="196">
        <v>0.53</v>
      </c>
      <c r="S38" s="196">
        <v>0.33</v>
      </c>
      <c r="T38" s="196">
        <v>0</v>
      </c>
      <c r="U38" s="196">
        <v>1.04</v>
      </c>
      <c r="V38" s="196">
        <v>0.26</v>
      </c>
      <c r="W38" s="196">
        <v>0.42</v>
      </c>
      <c r="X38" s="196">
        <v>1.56</v>
      </c>
      <c r="Y38" s="196">
        <v>0</v>
      </c>
      <c r="Z38" s="196">
        <v>3.15</v>
      </c>
      <c r="AA38" s="196">
        <v>1.76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14.99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0.38</v>
      </c>
      <c r="L39" s="196">
        <v>23.43</v>
      </c>
      <c r="M39" s="196">
        <v>1.1399999999999999</v>
      </c>
      <c r="N39" s="196">
        <v>0.73</v>
      </c>
      <c r="O39" s="196">
        <v>0</v>
      </c>
      <c r="P39" s="196">
        <v>1.56</v>
      </c>
      <c r="Q39" s="196">
        <v>0.13</v>
      </c>
      <c r="R39" s="196">
        <v>0.53</v>
      </c>
      <c r="S39" s="196">
        <v>0.33</v>
      </c>
      <c r="T39" s="196">
        <v>0</v>
      </c>
      <c r="U39" s="196">
        <v>1.04</v>
      </c>
      <c r="V39" s="196">
        <v>0.26</v>
      </c>
      <c r="W39" s="196">
        <v>0.42</v>
      </c>
      <c r="X39" s="196">
        <v>1.56</v>
      </c>
      <c r="Y39" s="196">
        <v>0</v>
      </c>
      <c r="Z39" s="196">
        <v>3.15</v>
      </c>
      <c r="AA39" s="196">
        <v>1.76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14.99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0.38</v>
      </c>
      <c r="L40" s="196">
        <v>23.43</v>
      </c>
      <c r="M40" s="196">
        <v>1.1399999999999999</v>
      </c>
      <c r="N40" s="196">
        <v>0.73</v>
      </c>
      <c r="O40" s="196">
        <v>0</v>
      </c>
      <c r="P40" s="196">
        <v>1.56</v>
      </c>
      <c r="Q40" s="196">
        <v>0.13</v>
      </c>
      <c r="R40" s="196">
        <v>0.53</v>
      </c>
      <c r="S40" s="196">
        <v>0.33</v>
      </c>
      <c r="T40" s="196">
        <v>0</v>
      </c>
      <c r="U40" s="196">
        <v>1.04</v>
      </c>
      <c r="V40" s="196">
        <v>0.26</v>
      </c>
      <c r="W40" s="196">
        <v>0.42</v>
      </c>
      <c r="X40" s="196">
        <v>1.56</v>
      </c>
      <c r="Y40" s="196">
        <v>0</v>
      </c>
      <c r="Z40" s="196">
        <v>3.15</v>
      </c>
      <c r="AA40" s="196">
        <v>1.76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14.99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0.38</v>
      </c>
      <c r="L41" s="196">
        <v>23.43</v>
      </c>
      <c r="M41" s="196">
        <v>1.1399999999999999</v>
      </c>
      <c r="N41" s="196">
        <v>0.73</v>
      </c>
      <c r="O41" s="196">
        <v>0</v>
      </c>
      <c r="P41" s="196">
        <v>1.56</v>
      </c>
      <c r="Q41" s="196">
        <v>0.13</v>
      </c>
      <c r="R41" s="196">
        <v>0.53</v>
      </c>
      <c r="S41" s="196">
        <v>0.33</v>
      </c>
      <c r="T41" s="196">
        <v>0</v>
      </c>
      <c r="U41" s="196">
        <v>1.04</v>
      </c>
      <c r="V41" s="196">
        <v>0.26</v>
      </c>
      <c r="W41" s="196">
        <v>0.42</v>
      </c>
      <c r="X41" s="196">
        <v>1.56</v>
      </c>
      <c r="Y41" s="196">
        <v>0</v>
      </c>
      <c r="Z41" s="196">
        <v>3.15</v>
      </c>
      <c r="AA41" s="196">
        <v>1.76</v>
      </c>
      <c r="AB41" s="196">
        <v>0</v>
      </c>
      <c r="AC41" s="196">
        <v>12.61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14.99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0.38</v>
      </c>
      <c r="L42" s="196">
        <v>23.43</v>
      </c>
      <c r="M42" s="196">
        <v>1.1399999999999999</v>
      </c>
      <c r="N42" s="196">
        <v>0.73</v>
      </c>
      <c r="O42" s="196">
        <v>0</v>
      </c>
      <c r="P42" s="196">
        <v>1.56</v>
      </c>
      <c r="Q42" s="196">
        <v>0.13</v>
      </c>
      <c r="R42" s="196">
        <v>0.53</v>
      </c>
      <c r="S42" s="196">
        <v>0.33</v>
      </c>
      <c r="T42" s="196">
        <v>0</v>
      </c>
      <c r="U42" s="196">
        <v>1.04</v>
      </c>
      <c r="V42" s="196">
        <v>0.26</v>
      </c>
      <c r="W42" s="196">
        <v>0.42</v>
      </c>
      <c r="X42" s="196">
        <v>1.56</v>
      </c>
      <c r="Y42" s="196">
        <v>0</v>
      </c>
      <c r="Z42" s="196">
        <v>3.15</v>
      </c>
      <c r="AA42" s="196">
        <v>1.76</v>
      </c>
      <c r="AB42" s="196">
        <v>0</v>
      </c>
      <c r="AC42" s="196">
        <v>12.46</v>
      </c>
      <c r="AD42" s="196">
        <v>0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14.99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0.38</v>
      </c>
      <c r="L43" s="196">
        <v>23.43</v>
      </c>
      <c r="M43" s="196">
        <v>1.1399999999999999</v>
      </c>
      <c r="N43" s="196">
        <v>0.73</v>
      </c>
      <c r="O43" s="196">
        <v>0</v>
      </c>
      <c r="P43" s="196">
        <v>1.56</v>
      </c>
      <c r="Q43" s="196">
        <v>0.13</v>
      </c>
      <c r="R43" s="196">
        <v>0.53</v>
      </c>
      <c r="S43" s="196">
        <v>0.33</v>
      </c>
      <c r="T43" s="196">
        <v>0</v>
      </c>
      <c r="U43" s="196">
        <v>1.04</v>
      </c>
      <c r="V43" s="196">
        <v>0.26</v>
      </c>
      <c r="W43" s="196">
        <v>0.42</v>
      </c>
      <c r="X43" s="196">
        <v>1.56</v>
      </c>
      <c r="Y43" s="196">
        <v>0</v>
      </c>
      <c r="Z43" s="196">
        <v>3.15</v>
      </c>
      <c r="AA43" s="196">
        <v>1.76</v>
      </c>
      <c r="AB43" s="196">
        <v>0</v>
      </c>
      <c r="AC43" s="196">
        <v>12.46</v>
      </c>
      <c r="AD43" s="196">
        <v>0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14.99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0.38</v>
      </c>
      <c r="L44" s="196">
        <v>23.43</v>
      </c>
      <c r="M44" s="196">
        <v>1.1399999999999999</v>
      </c>
      <c r="N44" s="196">
        <v>0.73</v>
      </c>
      <c r="O44" s="196">
        <v>0</v>
      </c>
      <c r="P44" s="196">
        <v>1.56</v>
      </c>
      <c r="Q44" s="196">
        <v>0.13</v>
      </c>
      <c r="R44" s="196">
        <v>0.53</v>
      </c>
      <c r="S44" s="196">
        <v>0.33</v>
      </c>
      <c r="T44" s="196">
        <v>0</v>
      </c>
      <c r="U44" s="196">
        <v>1.04</v>
      </c>
      <c r="V44" s="196">
        <v>0.26</v>
      </c>
      <c r="W44" s="196">
        <v>0.42</v>
      </c>
      <c r="X44" s="196">
        <v>1.56</v>
      </c>
      <c r="Y44" s="196">
        <v>0</v>
      </c>
      <c r="Z44" s="196">
        <v>3.15</v>
      </c>
      <c r="AA44" s="196">
        <v>1.76</v>
      </c>
      <c r="AB44" s="196">
        <v>0</v>
      </c>
      <c r="AC44" s="196">
        <v>12.46</v>
      </c>
      <c r="AD44" s="196">
        <v>0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14.99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0.38</v>
      </c>
      <c r="L45" s="196">
        <v>23.43</v>
      </c>
      <c r="M45" s="196">
        <v>1.1399999999999999</v>
      </c>
      <c r="N45" s="196">
        <v>0.73</v>
      </c>
      <c r="O45" s="196">
        <v>0</v>
      </c>
      <c r="P45" s="196">
        <v>1.56</v>
      </c>
      <c r="Q45" s="196">
        <v>0.13</v>
      </c>
      <c r="R45" s="196">
        <v>0.53</v>
      </c>
      <c r="S45" s="196">
        <v>0.33</v>
      </c>
      <c r="T45" s="196">
        <v>0</v>
      </c>
      <c r="U45" s="196">
        <v>1.04</v>
      </c>
      <c r="V45" s="196">
        <v>0.26</v>
      </c>
      <c r="W45" s="196">
        <v>0.42</v>
      </c>
      <c r="X45" s="196">
        <v>1.56</v>
      </c>
      <c r="Y45" s="196">
        <v>0</v>
      </c>
      <c r="Z45" s="196">
        <v>3.15</v>
      </c>
      <c r="AA45" s="196">
        <v>1.76</v>
      </c>
      <c r="AB45" s="196">
        <v>0</v>
      </c>
      <c r="AC45" s="196">
        <v>12.46</v>
      </c>
      <c r="AD45" s="196">
        <v>0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14.99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0.38</v>
      </c>
      <c r="L46" s="196">
        <v>23.43</v>
      </c>
      <c r="M46" s="196">
        <v>1.1399999999999999</v>
      </c>
      <c r="N46" s="196">
        <v>0.73</v>
      </c>
      <c r="O46" s="196">
        <v>0</v>
      </c>
      <c r="P46" s="196">
        <v>1.56</v>
      </c>
      <c r="Q46" s="196">
        <v>0.13</v>
      </c>
      <c r="R46" s="196">
        <v>0.53</v>
      </c>
      <c r="S46" s="196">
        <v>0.33</v>
      </c>
      <c r="T46" s="196">
        <v>0</v>
      </c>
      <c r="U46" s="196">
        <v>1.04</v>
      </c>
      <c r="V46" s="196">
        <v>0.26</v>
      </c>
      <c r="W46" s="196">
        <v>0.42</v>
      </c>
      <c r="X46" s="196">
        <v>1.56</v>
      </c>
      <c r="Y46" s="196">
        <v>0</v>
      </c>
      <c r="Z46" s="196">
        <v>3.15</v>
      </c>
      <c r="AA46" s="196">
        <v>1.76</v>
      </c>
      <c r="AB46" s="196">
        <v>0</v>
      </c>
      <c r="AC46" s="196">
        <v>12.46</v>
      </c>
      <c r="AD46" s="196">
        <v>0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14.99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4.67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0.38</v>
      </c>
      <c r="L47" s="196">
        <v>23.43</v>
      </c>
      <c r="M47" s="196">
        <v>1.1399999999999999</v>
      </c>
      <c r="N47" s="196">
        <v>0.73</v>
      </c>
      <c r="O47" s="196">
        <v>0</v>
      </c>
      <c r="P47" s="196">
        <v>1.56</v>
      </c>
      <c r="Q47" s="196">
        <v>0.13</v>
      </c>
      <c r="R47" s="196">
        <v>0.53</v>
      </c>
      <c r="S47" s="196">
        <v>0.33</v>
      </c>
      <c r="T47" s="196">
        <v>0</v>
      </c>
      <c r="U47" s="196">
        <v>1.04</v>
      </c>
      <c r="V47" s="196">
        <v>0.26</v>
      </c>
      <c r="W47" s="196">
        <v>0.42</v>
      </c>
      <c r="X47" s="196">
        <v>1.56</v>
      </c>
      <c r="Y47" s="196">
        <v>0</v>
      </c>
      <c r="Z47" s="196">
        <v>3.15</v>
      </c>
      <c r="AA47" s="196">
        <v>1.76</v>
      </c>
      <c r="AB47" s="196">
        <v>0</v>
      </c>
      <c r="AC47" s="196">
        <v>12.46</v>
      </c>
      <c r="AD47" s="196">
        <v>0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14.99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4.67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0.38</v>
      </c>
      <c r="L48" s="196">
        <v>23.43</v>
      </c>
      <c r="M48" s="196">
        <v>1.1399999999999999</v>
      </c>
      <c r="N48" s="196">
        <v>0.73</v>
      </c>
      <c r="O48" s="196">
        <v>0</v>
      </c>
      <c r="P48" s="196">
        <v>1.56</v>
      </c>
      <c r="Q48" s="196">
        <v>0.13</v>
      </c>
      <c r="R48" s="196">
        <v>0.53</v>
      </c>
      <c r="S48" s="196">
        <v>0.33</v>
      </c>
      <c r="T48" s="196">
        <v>0</v>
      </c>
      <c r="U48" s="196">
        <v>1.04</v>
      </c>
      <c r="V48" s="196">
        <v>0.26</v>
      </c>
      <c r="W48" s="196">
        <v>0.42</v>
      </c>
      <c r="X48" s="196">
        <v>1.56</v>
      </c>
      <c r="Y48" s="196">
        <v>0</v>
      </c>
      <c r="Z48" s="196">
        <v>3.15</v>
      </c>
      <c r="AA48" s="196">
        <v>1.76</v>
      </c>
      <c r="AB48" s="196">
        <v>0</v>
      </c>
      <c r="AC48" s="196">
        <v>12.46</v>
      </c>
      <c r="AD48" s="196">
        <v>0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14.99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4.67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0.38</v>
      </c>
      <c r="L49" s="196">
        <v>23.43</v>
      </c>
      <c r="M49" s="196">
        <v>1.1399999999999999</v>
      </c>
      <c r="N49" s="196">
        <v>0.73</v>
      </c>
      <c r="O49" s="196">
        <v>0</v>
      </c>
      <c r="P49" s="196">
        <v>1.56</v>
      </c>
      <c r="Q49" s="196">
        <v>0.13</v>
      </c>
      <c r="R49" s="196">
        <v>0.53</v>
      </c>
      <c r="S49" s="196">
        <v>0.33</v>
      </c>
      <c r="T49" s="196">
        <v>0</v>
      </c>
      <c r="U49" s="196">
        <v>1.04</v>
      </c>
      <c r="V49" s="196">
        <v>0.26</v>
      </c>
      <c r="W49" s="196">
        <v>0.42</v>
      </c>
      <c r="X49" s="196">
        <v>1.56</v>
      </c>
      <c r="Y49" s="196">
        <v>0</v>
      </c>
      <c r="Z49" s="196">
        <v>3.15</v>
      </c>
      <c r="AA49" s="196">
        <v>1.76</v>
      </c>
      <c r="AB49" s="196">
        <v>0</v>
      </c>
      <c r="AC49" s="196">
        <v>12.46</v>
      </c>
      <c r="AD49" s="196">
        <v>0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14.99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4.67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0.38</v>
      </c>
      <c r="L50" s="196">
        <v>23.43</v>
      </c>
      <c r="M50" s="196">
        <v>1.1399999999999999</v>
      </c>
      <c r="N50" s="196">
        <v>0.73</v>
      </c>
      <c r="O50" s="196">
        <v>0</v>
      </c>
      <c r="P50" s="196">
        <v>1.56</v>
      </c>
      <c r="Q50" s="196">
        <v>0.13</v>
      </c>
      <c r="R50" s="196">
        <v>0.53</v>
      </c>
      <c r="S50" s="196">
        <v>0.33</v>
      </c>
      <c r="T50" s="196">
        <v>0</v>
      </c>
      <c r="U50" s="196">
        <v>1.04</v>
      </c>
      <c r="V50" s="196">
        <v>0.26</v>
      </c>
      <c r="W50" s="196">
        <v>0.42</v>
      </c>
      <c r="X50" s="196">
        <v>1.56</v>
      </c>
      <c r="Y50" s="196">
        <v>0</v>
      </c>
      <c r="Z50" s="196">
        <v>3.15</v>
      </c>
      <c r="AA50" s="196">
        <v>1.76</v>
      </c>
      <c r="AB50" s="196">
        <v>0</v>
      </c>
      <c r="AC50" s="196">
        <v>12.46</v>
      </c>
      <c r="AD50" s="196">
        <v>0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14.99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4.67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0.38</v>
      </c>
      <c r="L51" s="196">
        <v>23.43</v>
      </c>
      <c r="M51" s="196">
        <v>1.1399999999999999</v>
      </c>
      <c r="N51" s="196">
        <v>0.73</v>
      </c>
      <c r="O51" s="196">
        <v>0</v>
      </c>
      <c r="P51" s="196">
        <v>1.56</v>
      </c>
      <c r="Q51" s="196">
        <v>0.13</v>
      </c>
      <c r="R51" s="196">
        <v>0.53</v>
      </c>
      <c r="S51" s="196">
        <v>0.33</v>
      </c>
      <c r="T51" s="196">
        <v>0</v>
      </c>
      <c r="U51" s="196">
        <v>1.04</v>
      </c>
      <c r="V51" s="196">
        <v>0.26</v>
      </c>
      <c r="W51" s="196">
        <v>0.42</v>
      </c>
      <c r="X51" s="196">
        <v>1.56</v>
      </c>
      <c r="Y51" s="196">
        <v>0</v>
      </c>
      <c r="Z51" s="196">
        <v>3.15</v>
      </c>
      <c r="AA51" s="196">
        <v>1.76</v>
      </c>
      <c r="AB51" s="196">
        <v>0</v>
      </c>
      <c r="AC51" s="196">
        <v>12.46</v>
      </c>
      <c r="AD51" s="196">
        <v>0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12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4.67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0.38</v>
      </c>
      <c r="L52" s="196">
        <v>23.43</v>
      </c>
      <c r="M52" s="196">
        <v>1.1399999999999999</v>
      </c>
      <c r="N52" s="196">
        <v>0.73</v>
      </c>
      <c r="O52" s="196">
        <v>0</v>
      </c>
      <c r="P52" s="196">
        <v>1.56</v>
      </c>
      <c r="Q52" s="196">
        <v>0.13</v>
      </c>
      <c r="R52" s="196">
        <v>0.53</v>
      </c>
      <c r="S52" s="196">
        <v>0.33</v>
      </c>
      <c r="T52" s="196">
        <v>0</v>
      </c>
      <c r="U52" s="196">
        <v>1.04</v>
      </c>
      <c r="V52" s="196">
        <v>0.26</v>
      </c>
      <c r="W52" s="196">
        <v>0.42</v>
      </c>
      <c r="X52" s="196">
        <v>1.56</v>
      </c>
      <c r="Y52" s="196">
        <v>0</v>
      </c>
      <c r="Z52" s="196">
        <v>3.15</v>
      </c>
      <c r="AA52" s="196">
        <v>1.76</v>
      </c>
      <c r="AB52" s="196">
        <v>0</v>
      </c>
      <c r="AC52" s="196">
        <v>12.46</v>
      </c>
      <c r="AD52" s="196">
        <v>0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12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4.67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0.38</v>
      </c>
      <c r="L53" s="196">
        <v>23.43</v>
      </c>
      <c r="M53" s="196">
        <v>1.1399999999999999</v>
      </c>
      <c r="N53" s="196">
        <v>0.73</v>
      </c>
      <c r="O53" s="196">
        <v>0</v>
      </c>
      <c r="P53" s="196">
        <v>1.56</v>
      </c>
      <c r="Q53" s="196">
        <v>0.13</v>
      </c>
      <c r="R53" s="196">
        <v>0.53</v>
      </c>
      <c r="S53" s="196">
        <v>0.33</v>
      </c>
      <c r="T53" s="196">
        <v>0</v>
      </c>
      <c r="U53" s="196">
        <v>1.04</v>
      </c>
      <c r="V53" s="196">
        <v>0.26</v>
      </c>
      <c r="W53" s="196">
        <v>0.42</v>
      </c>
      <c r="X53" s="196">
        <v>1.56</v>
      </c>
      <c r="Y53" s="196">
        <v>0</v>
      </c>
      <c r="Z53" s="196">
        <v>3.15</v>
      </c>
      <c r="AA53" s="196">
        <v>1.76</v>
      </c>
      <c r="AB53" s="196">
        <v>0</v>
      </c>
      <c r="AC53" s="196">
        <v>12.46</v>
      </c>
      <c r="AD53" s="196">
        <v>0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12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4.67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0.38</v>
      </c>
      <c r="L54" s="196">
        <v>23.43</v>
      </c>
      <c r="M54" s="196">
        <v>1.1399999999999999</v>
      </c>
      <c r="N54" s="196">
        <v>0.73</v>
      </c>
      <c r="O54" s="196">
        <v>0</v>
      </c>
      <c r="P54" s="196">
        <v>1.56</v>
      </c>
      <c r="Q54" s="196">
        <v>0.13</v>
      </c>
      <c r="R54" s="196">
        <v>0.53</v>
      </c>
      <c r="S54" s="196">
        <v>0.33</v>
      </c>
      <c r="T54" s="196">
        <v>0</v>
      </c>
      <c r="U54" s="196">
        <v>1.04</v>
      </c>
      <c r="V54" s="196">
        <v>0.26</v>
      </c>
      <c r="W54" s="196">
        <v>0.42</v>
      </c>
      <c r="X54" s="196">
        <v>1.56</v>
      </c>
      <c r="Y54" s="196">
        <v>0</v>
      </c>
      <c r="Z54" s="196">
        <v>3.15</v>
      </c>
      <c r="AA54" s="196">
        <v>1.76</v>
      </c>
      <c r="AB54" s="196">
        <v>0</v>
      </c>
      <c r="AC54" s="196">
        <v>12.46</v>
      </c>
      <c r="AD54" s="196">
        <v>0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12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4.67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50.78</v>
      </c>
      <c r="M55" s="196">
        <v>1.1399999999999999</v>
      </c>
      <c r="N55" s="196">
        <v>0.73</v>
      </c>
      <c r="O55" s="196">
        <v>0</v>
      </c>
      <c r="P55" s="196">
        <v>1.56</v>
      </c>
      <c r="Q55" s="196">
        <v>1.32</v>
      </c>
      <c r="R55" s="196">
        <v>0.53</v>
      </c>
      <c r="S55" s="196">
        <v>6.18</v>
      </c>
      <c r="T55" s="196">
        <v>0</v>
      </c>
      <c r="U55" s="196">
        <v>1.04</v>
      </c>
      <c r="V55" s="196">
        <v>0.26</v>
      </c>
      <c r="W55" s="196">
        <v>0.42</v>
      </c>
      <c r="X55" s="196">
        <v>1.56</v>
      </c>
      <c r="Y55" s="196">
        <v>0</v>
      </c>
      <c r="Z55" s="196">
        <v>3.15</v>
      </c>
      <c r="AA55" s="196">
        <v>1.76</v>
      </c>
      <c r="AB55" s="196">
        <v>0</v>
      </c>
      <c r="AC55" s="196">
        <v>12.46</v>
      </c>
      <c r="AD55" s="196">
        <v>0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17.22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12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4.67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108.34</v>
      </c>
      <c r="M56" s="196">
        <v>1.1399999999999999</v>
      </c>
      <c r="N56" s="196">
        <v>0.73</v>
      </c>
      <c r="O56" s="196">
        <v>0</v>
      </c>
      <c r="P56" s="196">
        <v>1.56</v>
      </c>
      <c r="Q56" s="196">
        <v>1.32</v>
      </c>
      <c r="R56" s="196">
        <v>0.53</v>
      </c>
      <c r="S56" s="196">
        <v>6.18</v>
      </c>
      <c r="T56" s="196">
        <v>0</v>
      </c>
      <c r="U56" s="196">
        <v>1.04</v>
      </c>
      <c r="V56" s="196">
        <v>0.26</v>
      </c>
      <c r="W56" s="196">
        <v>0.42</v>
      </c>
      <c r="X56" s="196">
        <v>1.56</v>
      </c>
      <c r="Y56" s="196">
        <v>0</v>
      </c>
      <c r="Z56" s="196">
        <v>3.15</v>
      </c>
      <c r="AA56" s="196">
        <v>1.76</v>
      </c>
      <c r="AB56" s="196">
        <v>0</v>
      </c>
      <c r="AC56" s="196">
        <v>1.56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17.22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9.18</v>
      </c>
      <c r="AS56" s="196">
        <v>12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4.67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79.55</v>
      </c>
      <c r="M57" s="196">
        <v>1.1399999999999999</v>
      </c>
      <c r="N57" s="196">
        <v>0.73</v>
      </c>
      <c r="O57" s="196">
        <v>0</v>
      </c>
      <c r="P57" s="196">
        <v>1.56</v>
      </c>
      <c r="Q57" s="196">
        <v>1.32</v>
      </c>
      <c r="R57" s="196">
        <v>0.53</v>
      </c>
      <c r="S57" s="196">
        <v>6.18</v>
      </c>
      <c r="T57" s="196">
        <v>0</v>
      </c>
      <c r="U57" s="196">
        <v>1.04</v>
      </c>
      <c r="V57" s="196">
        <v>0.26</v>
      </c>
      <c r="W57" s="196">
        <v>0.42</v>
      </c>
      <c r="X57" s="196">
        <v>1.56</v>
      </c>
      <c r="Y57" s="196">
        <v>0</v>
      </c>
      <c r="Z57" s="196">
        <v>3.15</v>
      </c>
      <c r="AA57" s="196">
        <v>1.76</v>
      </c>
      <c r="AB57" s="196">
        <v>0</v>
      </c>
      <c r="AC57" s="196">
        <v>1.56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17.22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9.18</v>
      </c>
      <c r="AS57" s="196">
        <v>12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4.67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41.17</v>
      </c>
      <c r="M58" s="196">
        <v>1.1399999999999999</v>
      </c>
      <c r="N58" s="196">
        <v>0.73</v>
      </c>
      <c r="O58" s="196">
        <v>0</v>
      </c>
      <c r="P58" s="196">
        <v>1.56</v>
      </c>
      <c r="Q58" s="196">
        <v>1.32</v>
      </c>
      <c r="R58" s="196">
        <v>0.53</v>
      </c>
      <c r="S58" s="196">
        <v>6.18</v>
      </c>
      <c r="T58" s="196">
        <v>0</v>
      </c>
      <c r="U58" s="196">
        <v>1.04</v>
      </c>
      <c r="V58" s="196">
        <v>0.26</v>
      </c>
      <c r="W58" s="196">
        <v>0.42</v>
      </c>
      <c r="X58" s="196">
        <v>1.56</v>
      </c>
      <c r="Y58" s="196">
        <v>0</v>
      </c>
      <c r="Z58" s="196">
        <v>3.15</v>
      </c>
      <c r="AA58" s="196">
        <v>1.76</v>
      </c>
      <c r="AB58" s="196">
        <v>0</v>
      </c>
      <c r="AC58" s="196">
        <v>1.56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17.22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9.18</v>
      </c>
      <c r="AS58" s="196">
        <v>12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4.67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0.38</v>
      </c>
      <c r="L59" s="196">
        <v>31.58</v>
      </c>
      <c r="M59" s="196">
        <v>1.1399999999999999</v>
      </c>
      <c r="N59" s="196">
        <v>0.73</v>
      </c>
      <c r="O59" s="196">
        <v>0</v>
      </c>
      <c r="P59" s="196">
        <v>1.56</v>
      </c>
      <c r="Q59" s="196">
        <v>0.13</v>
      </c>
      <c r="R59" s="196">
        <v>0.53</v>
      </c>
      <c r="S59" s="196">
        <v>0.33</v>
      </c>
      <c r="T59" s="196">
        <v>0</v>
      </c>
      <c r="U59" s="196">
        <v>1.04</v>
      </c>
      <c r="V59" s="196">
        <v>0.26</v>
      </c>
      <c r="W59" s="196">
        <v>0.42</v>
      </c>
      <c r="X59" s="196">
        <v>1.56</v>
      </c>
      <c r="Y59" s="196">
        <v>0</v>
      </c>
      <c r="Z59" s="196">
        <v>3.15</v>
      </c>
      <c r="AA59" s="196">
        <v>1.76</v>
      </c>
      <c r="AB59" s="196">
        <v>0</v>
      </c>
      <c r="AC59" s="196">
        <v>1.56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9.02</v>
      </c>
      <c r="AS59" s="196">
        <v>12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4.67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0.38</v>
      </c>
      <c r="L60" s="196">
        <v>23.43</v>
      </c>
      <c r="M60" s="196">
        <v>1.1399999999999999</v>
      </c>
      <c r="N60" s="196">
        <v>0.73</v>
      </c>
      <c r="O60" s="196">
        <v>0</v>
      </c>
      <c r="P60" s="196">
        <v>1.56</v>
      </c>
      <c r="Q60" s="196">
        <v>0.13</v>
      </c>
      <c r="R60" s="196">
        <v>0.53</v>
      </c>
      <c r="S60" s="196">
        <v>0.33</v>
      </c>
      <c r="T60" s="196">
        <v>0</v>
      </c>
      <c r="U60" s="196">
        <v>1.04</v>
      </c>
      <c r="V60" s="196">
        <v>0.26</v>
      </c>
      <c r="W60" s="196">
        <v>0.42</v>
      </c>
      <c r="X60" s="196">
        <v>1.56</v>
      </c>
      <c r="Y60" s="196">
        <v>0</v>
      </c>
      <c r="Z60" s="196">
        <v>3.15</v>
      </c>
      <c r="AA60" s="196">
        <v>1.76</v>
      </c>
      <c r="AB60" s="196">
        <v>0</v>
      </c>
      <c r="AC60" s="196">
        <v>1.25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9.02</v>
      </c>
      <c r="AS60" s="196">
        <v>12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4.67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0.38</v>
      </c>
      <c r="L61" s="196">
        <v>23.43</v>
      </c>
      <c r="M61" s="196">
        <v>1.1399999999999999</v>
      </c>
      <c r="N61" s="196">
        <v>0.73</v>
      </c>
      <c r="O61" s="196">
        <v>0</v>
      </c>
      <c r="P61" s="196">
        <v>1.56</v>
      </c>
      <c r="Q61" s="196">
        <v>0.13</v>
      </c>
      <c r="R61" s="196">
        <v>2.0299999999999998</v>
      </c>
      <c r="S61" s="196">
        <v>0.33</v>
      </c>
      <c r="T61" s="196">
        <v>0</v>
      </c>
      <c r="U61" s="196">
        <v>1.04</v>
      </c>
      <c r="V61" s="196">
        <v>0.26</v>
      </c>
      <c r="W61" s="196">
        <v>0.42</v>
      </c>
      <c r="X61" s="196">
        <v>1.56</v>
      </c>
      <c r="Y61" s="196">
        <v>0</v>
      </c>
      <c r="Z61" s="196">
        <v>3.15</v>
      </c>
      <c r="AA61" s="196">
        <v>1.76</v>
      </c>
      <c r="AB61" s="196">
        <v>0</v>
      </c>
      <c r="AC61" s="196">
        <v>1.25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9.02</v>
      </c>
      <c r="AS61" s="196">
        <v>12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4.67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0.38</v>
      </c>
      <c r="L62" s="196">
        <v>23.43</v>
      </c>
      <c r="M62" s="196">
        <v>1.1399999999999999</v>
      </c>
      <c r="N62" s="196">
        <v>0.73</v>
      </c>
      <c r="O62" s="196">
        <v>0</v>
      </c>
      <c r="P62" s="196">
        <v>1.56</v>
      </c>
      <c r="Q62" s="196">
        <v>0.13</v>
      </c>
      <c r="R62" s="196">
        <v>0.53</v>
      </c>
      <c r="S62" s="196">
        <v>0.33</v>
      </c>
      <c r="T62" s="196">
        <v>0</v>
      </c>
      <c r="U62" s="196">
        <v>1.04</v>
      </c>
      <c r="V62" s="196">
        <v>0.26</v>
      </c>
      <c r="W62" s="196">
        <v>0.42</v>
      </c>
      <c r="X62" s="196">
        <v>1.56</v>
      </c>
      <c r="Y62" s="196">
        <v>0</v>
      </c>
      <c r="Z62" s="196">
        <v>3.15</v>
      </c>
      <c r="AA62" s="196">
        <v>1.76</v>
      </c>
      <c r="AB62" s="196">
        <v>0</v>
      </c>
      <c r="AC62" s="196">
        <v>1.25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9.02</v>
      </c>
      <c r="AS62" s="196">
        <v>12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4.67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0.38</v>
      </c>
      <c r="L63" s="196">
        <v>25</v>
      </c>
      <c r="M63" s="196">
        <v>1.1399999999999999</v>
      </c>
      <c r="N63" s="196">
        <v>0.73</v>
      </c>
      <c r="O63" s="196">
        <v>0</v>
      </c>
      <c r="P63" s="196">
        <v>1.56</v>
      </c>
      <c r="Q63" s="196">
        <v>0.13</v>
      </c>
      <c r="R63" s="196">
        <v>0.53</v>
      </c>
      <c r="S63" s="196">
        <v>0.33</v>
      </c>
      <c r="T63" s="196">
        <v>0</v>
      </c>
      <c r="U63" s="196">
        <v>1.04</v>
      </c>
      <c r="V63" s="196">
        <v>0.26</v>
      </c>
      <c r="W63" s="196">
        <v>0.42</v>
      </c>
      <c r="X63" s="196">
        <v>1.56</v>
      </c>
      <c r="Y63" s="196">
        <v>0</v>
      </c>
      <c r="Z63" s="196">
        <v>3.15</v>
      </c>
      <c r="AA63" s="196">
        <v>1.76</v>
      </c>
      <c r="AB63" s="196">
        <v>0</v>
      </c>
      <c r="AC63" s="196">
        <v>1.25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9.02</v>
      </c>
      <c r="AS63" s="196">
        <v>12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4.67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0.38</v>
      </c>
      <c r="L64" s="196">
        <v>23.43</v>
      </c>
      <c r="M64" s="196">
        <v>1.1399999999999999</v>
      </c>
      <c r="N64" s="196">
        <v>0.73</v>
      </c>
      <c r="O64" s="196">
        <v>0</v>
      </c>
      <c r="P64" s="196">
        <v>1.56</v>
      </c>
      <c r="Q64" s="196">
        <v>0.13</v>
      </c>
      <c r="R64" s="196">
        <v>0.53</v>
      </c>
      <c r="S64" s="196">
        <v>0.33</v>
      </c>
      <c r="T64" s="196">
        <v>0</v>
      </c>
      <c r="U64" s="196">
        <v>1.04</v>
      </c>
      <c r="V64" s="196">
        <v>0.26</v>
      </c>
      <c r="W64" s="196">
        <v>0.42</v>
      </c>
      <c r="X64" s="196">
        <v>1.56</v>
      </c>
      <c r="Y64" s="196">
        <v>0</v>
      </c>
      <c r="Z64" s="196">
        <v>3.15</v>
      </c>
      <c r="AA64" s="196">
        <v>1.76</v>
      </c>
      <c r="AB64" s="196">
        <v>0</v>
      </c>
      <c r="AC64" s="196">
        <v>1.25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9.02</v>
      </c>
      <c r="AS64" s="196">
        <v>12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4.67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0.51</v>
      </c>
      <c r="L65" s="196">
        <v>23.43</v>
      </c>
      <c r="M65" s="196">
        <v>1.1399999999999999</v>
      </c>
      <c r="N65" s="196">
        <v>0.73</v>
      </c>
      <c r="O65" s="196">
        <v>0</v>
      </c>
      <c r="P65" s="196">
        <v>1.56</v>
      </c>
      <c r="Q65" s="196">
        <v>0.13</v>
      </c>
      <c r="R65" s="196">
        <v>0.53</v>
      </c>
      <c r="S65" s="196">
        <v>0.33</v>
      </c>
      <c r="T65" s="196">
        <v>0</v>
      </c>
      <c r="U65" s="196">
        <v>1.04</v>
      </c>
      <c r="V65" s="196">
        <v>0.26</v>
      </c>
      <c r="W65" s="196">
        <v>0.42</v>
      </c>
      <c r="X65" s="196">
        <v>1.56</v>
      </c>
      <c r="Y65" s="196">
        <v>0</v>
      </c>
      <c r="Z65" s="196">
        <v>3.15</v>
      </c>
      <c r="AA65" s="196">
        <v>1.76</v>
      </c>
      <c r="AB65" s="196">
        <v>0</v>
      </c>
      <c r="AC65" s="196">
        <v>1.25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9.02</v>
      </c>
      <c r="AS65" s="196">
        <v>12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4.67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0.38</v>
      </c>
      <c r="L66" s="196">
        <v>23.43</v>
      </c>
      <c r="M66" s="196">
        <v>1.1399999999999999</v>
      </c>
      <c r="N66" s="196">
        <v>0.73</v>
      </c>
      <c r="O66" s="196">
        <v>0</v>
      </c>
      <c r="P66" s="196">
        <v>1.56</v>
      </c>
      <c r="Q66" s="196">
        <v>0.13</v>
      </c>
      <c r="R66" s="196">
        <v>0.53</v>
      </c>
      <c r="S66" s="196">
        <v>0.33</v>
      </c>
      <c r="T66" s="196">
        <v>0</v>
      </c>
      <c r="U66" s="196">
        <v>1.04</v>
      </c>
      <c r="V66" s="196">
        <v>0.26</v>
      </c>
      <c r="W66" s="196">
        <v>0.42</v>
      </c>
      <c r="X66" s="196">
        <v>1.56</v>
      </c>
      <c r="Y66" s="196">
        <v>0</v>
      </c>
      <c r="Z66" s="196">
        <v>3.15</v>
      </c>
      <c r="AA66" s="196">
        <v>1.76</v>
      </c>
      <c r="AB66" s="196">
        <v>0</v>
      </c>
      <c r="AC66" s="196">
        <v>1.25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9.02</v>
      </c>
      <c r="AS66" s="196">
        <v>12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4.67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0.38</v>
      </c>
      <c r="L67" s="196">
        <v>23.43</v>
      </c>
      <c r="M67" s="196">
        <v>1.1399999999999999</v>
      </c>
      <c r="N67" s="196">
        <v>0.73</v>
      </c>
      <c r="O67" s="196">
        <v>0</v>
      </c>
      <c r="P67" s="196">
        <v>1.56</v>
      </c>
      <c r="Q67" s="196">
        <v>0.13</v>
      </c>
      <c r="R67" s="196">
        <v>0.53</v>
      </c>
      <c r="S67" s="196">
        <v>0.33</v>
      </c>
      <c r="T67" s="196">
        <v>0</v>
      </c>
      <c r="U67" s="196">
        <v>1.04</v>
      </c>
      <c r="V67" s="196">
        <v>0.26</v>
      </c>
      <c r="W67" s="196">
        <v>0.42</v>
      </c>
      <c r="X67" s="196">
        <v>1.56</v>
      </c>
      <c r="Y67" s="196">
        <v>0</v>
      </c>
      <c r="Z67" s="196">
        <v>3.15</v>
      </c>
      <c r="AA67" s="196">
        <v>1.76</v>
      </c>
      <c r="AB67" s="196">
        <v>0</v>
      </c>
      <c r="AC67" s="196">
        <v>1.56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9.02</v>
      </c>
      <c r="AS67" s="196">
        <v>12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4.67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0.38</v>
      </c>
      <c r="L68" s="196">
        <v>23.43</v>
      </c>
      <c r="M68" s="196">
        <v>1.1399999999999999</v>
      </c>
      <c r="N68" s="196">
        <v>0.73</v>
      </c>
      <c r="O68" s="196">
        <v>0</v>
      </c>
      <c r="P68" s="196">
        <v>1.56</v>
      </c>
      <c r="Q68" s="196">
        <v>0.13</v>
      </c>
      <c r="R68" s="196">
        <v>0.53</v>
      </c>
      <c r="S68" s="196">
        <v>0.33</v>
      </c>
      <c r="T68" s="196">
        <v>0</v>
      </c>
      <c r="U68" s="196">
        <v>1.04</v>
      </c>
      <c r="V68" s="196">
        <v>0.26</v>
      </c>
      <c r="W68" s="196">
        <v>0.42</v>
      </c>
      <c r="X68" s="196">
        <v>1.56</v>
      </c>
      <c r="Y68" s="196">
        <v>0</v>
      </c>
      <c r="Z68" s="196">
        <v>3.15</v>
      </c>
      <c r="AA68" s="196">
        <v>1.76</v>
      </c>
      <c r="AB68" s="196">
        <v>0</v>
      </c>
      <c r="AC68" s="196">
        <v>1.56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9.02</v>
      </c>
      <c r="AS68" s="196">
        <v>11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4.67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0.38</v>
      </c>
      <c r="L69" s="196">
        <v>23.43</v>
      </c>
      <c r="M69" s="196">
        <v>1.1399999999999999</v>
      </c>
      <c r="N69" s="196">
        <v>0.73</v>
      </c>
      <c r="O69" s="196">
        <v>0</v>
      </c>
      <c r="P69" s="196">
        <v>1.56</v>
      </c>
      <c r="Q69" s="196">
        <v>0.13</v>
      </c>
      <c r="R69" s="196">
        <v>0.53</v>
      </c>
      <c r="S69" s="196">
        <v>0.33</v>
      </c>
      <c r="T69" s="196">
        <v>0</v>
      </c>
      <c r="U69" s="196">
        <v>1.04</v>
      </c>
      <c r="V69" s="196">
        <v>0.26</v>
      </c>
      <c r="W69" s="196">
        <v>0.42</v>
      </c>
      <c r="X69" s="196">
        <v>1.56</v>
      </c>
      <c r="Y69" s="196">
        <v>0</v>
      </c>
      <c r="Z69" s="196">
        <v>3.15</v>
      </c>
      <c r="AA69" s="196">
        <v>1.76</v>
      </c>
      <c r="AB69" s="196">
        <v>0</v>
      </c>
      <c r="AC69" s="196">
        <v>1.56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9.02</v>
      </c>
      <c r="AS69" s="196">
        <v>11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4.67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0.38</v>
      </c>
      <c r="L70" s="196">
        <v>23.43</v>
      </c>
      <c r="M70" s="196">
        <v>1.1399999999999999</v>
      </c>
      <c r="N70" s="196">
        <v>0.73</v>
      </c>
      <c r="O70" s="196">
        <v>0</v>
      </c>
      <c r="P70" s="196">
        <v>1.56</v>
      </c>
      <c r="Q70" s="196">
        <v>0.13</v>
      </c>
      <c r="R70" s="196">
        <v>0.53</v>
      </c>
      <c r="S70" s="196">
        <v>0.33</v>
      </c>
      <c r="T70" s="196">
        <v>0</v>
      </c>
      <c r="U70" s="196">
        <v>1.04</v>
      </c>
      <c r="V70" s="196">
        <v>0.26</v>
      </c>
      <c r="W70" s="196">
        <v>0.42</v>
      </c>
      <c r="X70" s="196">
        <v>1.56</v>
      </c>
      <c r="Y70" s="196">
        <v>0</v>
      </c>
      <c r="Z70" s="196">
        <v>3.15</v>
      </c>
      <c r="AA70" s="196">
        <v>1.76</v>
      </c>
      <c r="AB70" s="196">
        <v>0</v>
      </c>
      <c r="AC70" s="196">
        <v>1.56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9.02</v>
      </c>
      <c r="AS70" s="196">
        <v>11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4.67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0.38</v>
      </c>
      <c r="L71" s="196">
        <v>25</v>
      </c>
      <c r="M71" s="196">
        <v>1.1399999999999999</v>
      </c>
      <c r="N71" s="196">
        <v>0.73</v>
      </c>
      <c r="O71" s="196">
        <v>0</v>
      </c>
      <c r="P71" s="196">
        <v>1.56</v>
      </c>
      <c r="Q71" s="196">
        <v>0.13</v>
      </c>
      <c r="R71" s="196">
        <v>0.53</v>
      </c>
      <c r="S71" s="196">
        <v>0.33</v>
      </c>
      <c r="T71" s="196">
        <v>0</v>
      </c>
      <c r="U71" s="196">
        <v>1.04</v>
      </c>
      <c r="V71" s="196">
        <v>0.26</v>
      </c>
      <c r="W71" s="196">
        <v>0.42</v>
      </c>
      <c r="X71" s="196">
        <v>1.56</v>
      </c>
      <c r="Y71" s="196">
        <v>0</v>
      </c>
      <c r="Z71" s="196">
        <v>3.15</v>
      </c>
      <c r="AA71" s="196">
        <v>1.76</v>
      </c>
      <c r="AB71" s="196">
        <v>0</v>
      </c>
      <c r="AC71" s="196">
        <v>1.56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9.02</v>
      </c>
      <c r="AS71" s="196">
        <v>11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4.67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0.38</v>
      </c>
      <c r="L72" s="196">
        <v>23.43</v>
      </c>
      <c r="M72" s="196">
        <v>1.1399999999999999</v>
      </c>
      <c r="N72" s="196">
        <v>0.73</v>
      </c>
      <c r="O72" s="196">
        <v>0</v>
      </c>
      <c r="P72" s="196">
        <v>1.56</v>
      </c>
      <c r="Q72" s="196">
        <v>0.13</v>
      </c>
      <c r="R72" s="196">
        <v>0.53</v>
      </c>
      <c r="S72" s="196">
        <v>0.33</v>
      </c>
      <c r="T72" s="196">
        <v>0</v>
      </c>
      <c r="U72" s="196">
        <v>1.04</v>
      </c>
      <c r="V72" s="196">
        <v>0.26</v>
      </c>
      <c r="W72" s="196">
        <v>0.42</v>
      </c>
      <c r="X72" s="196">
        <v>1.56</v>
      </c>
      <c r="Y72" s="196">
        <v>0</v>
      </c>
      <c r="Z72" s="196">
        <v>3.15</v>
      </c>
      <c r="AA72" s="196">
        <v>1.76</v>
      </c>
      <c r="AB72" s="196">
        <v>0</v>
      </c>
      <c r="AC72" s="196">
        <v>1.56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9.02</v>
      </c>
      <c r="AS72" s="196">
        <v>11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4.67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0.38</v>
      </c>
      <c r="L73" s="196">
        <v>23.43</v>
      </c>
      <c r="M73" s="196">
        <v>1.1399999999999999</v>
      </c>
      <c r="N73" s="196">
        <v>0.73</v>
      </c>
      <c r="O73" s="196">
        <v>0</v>
      </c>
      <c r="P73" s="196">
        <v>1.56</v>
      </c>
      <c r="Q73" s="196">
        <v>0.13</v>
      </c>
      <c r="R73" s="196">
        <v>0.53</v>
      </c>
      <c r="S73" s="196">
        <v>0.33</v>
      </c>
      <c r="T73" s="196">
        <v>0</v>
      </c>
      <c r="U73" s="196">
        <v>1.04</v>
      </c>
      <c r="V73" s="196">
        <v>0.26</v>
      </c>
      <c r="W73" s="196">
        <v>0.42</v>
      </c>
      <c r="X73" s="196">
        <v>1.56</v>
      </c>
      <c r="Y73" s="196">
        <v>0</v>
      </c>
      <c r="Z73" s="196">
        <v>3.15</v>
      </c>
      <c r="AA73" s="196">
        <v>1.76</v>
      </c>
      <c r="AB73" s="196">
        <v>0</v>
      </c>
      <c r="AC73" s="196">
        <v>1.56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9.02</v>
      </c>
      <c r="AS73" s="196">
        <v>11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4.67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0.38</v>
      </c>
      <c r="L74" s="196">
        <v>23.43</v>
      </c>
      <c r="M74" s="196">
        <v>1.1399999999999999</v>
      </c>
      <c r="N74" s="196">
        <v>0.73</v>
      </c>
      <c r="O74" s="196">
        <v>0</v>
      </c>
      <c r="P74" s="196">
        <v>1.56</v>
      </c>
      <c r="Q74" s="196">
        <v>0.13</v>
      </c>
      <c r="R74" s="196">
        <v>0.53</v>
      </c>
      <c r="S74" s="196">
        <v>0.33</v>
      </c>
      <c r="T74" s="196">
        <v>0</v>
      </c>
      <c r="U74" s="196">
        <v>1.04</v>
      </c>
      <c r="V74" s="196">
        <v>0.26</v>
      </c>
      <c r="W74" s="196">
        <v>0.42</v>
      </c>
      <c r="X74" s="196">
        <v>1.56</v>
      </c>
      <c r="Y74" s="196">
        <v>0</v>
      </c>
      <c r="Z74" s="196">
        <v>3.15</v>
      </c>
      <c r="AA74" s="196">
        <v>1.76</v>
      </c>
      <c r="AB74" s="196">
        <v>0</v>
      </c>
      <c r="AC74" s="196">
        <v>1.56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9.02</v>
      </c>
      <c r="AS74" s="196">
        <v>11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0.38</v>
      </c>
      <c r="L75" s="196">
        <v>23.43</v>
      </c>
      <c r="M75" s="196">
        <v>1.1399999999999999</v>
      </c>
      <c r="N75" s="196">
        <v>0.73</v>
      </c>
      <c r="O75" s="196">
        <v>0</v>
      </c>
      <c r="P75" s="196">
        <v>1.56</v>
      </c>
      <c r="Q75" s="196">
        <v>0.13</v>
      </c>
      <c r="R75" s="196">
        <v>0.53</v>
      </c>
      <c r="S75" s="196">
        <v>0.33</v>
      </c>
      <c r="T75" s="196">
        <v>0</v>
      </c>
      <c r="U75" s="196">
        <v>1.04</v>
      </c>
      <c r="V75" s="196">
        <v>0.26</v>
      </c>
      <c r="W75" s="196">
        <v>0.42</v>
      </c>
      <c r="X75" s="196">
        <v>1.56</v>
      </c>
      <c r="Y75" s="196">
        <v>0</v>
      </c>
      <c r="Z75" s="196">
        <v>3.15</v>
      </c>
      <c r="AA75" s="196">
        <v>1.76</v>
      </c>
      <c r="AB75" s="196">
        <v>0</v>
      </c>
      <c r="AC75" s="196">
        <v>1.56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9.02</v>
      </c>
      <c r="AS75" s="196">
        <v>11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0.38</v>
      </c>
      <c r="L76" s="196">
        <v>23.43</v>
      </c>
      <c r="M76" s="196">
        <v>1.1399999999999999</v>
      </c>
      <c r="N76" s="196">
        <v>0.73</v>
      </c>
      <c r="O76" s="196">
        <v>0</v>
      </c>
      <c r="P76" s="196">
        <v>1.56</v>
      </c>
      <c r="Q76" s="196">
        <v>0.13</v>
      </c>
      <c r="R76" s="196">
        <v>0.53</v>
      </c>
      <c r="S76" s="196">
        <v>0.33</v>
      </c>
      <c r="T76" s="196">
        <v>0</v>
      </c>
      <c r="U76" s="196">
        <v>1.04</v>
      </c>
      <c r="V76" s="196">
        <v>0.26</v>
      </c>
      <c r="W76" s="196">
        <v>0.42</v>
      </c>
      <c r="X76" s="196">
        <v>1.56</v>
      </c>
      <c r="Y76" s="196">
        <v>0</v>
      </c>
      <c r="Z76" s="196">
        <v>3.15</v>
      </c>
      <c r="AA76" s="196">
        <v>1.76</v>
      </c>
      <c r="AB76" s="196">
        <v>0</v>
      </c>
      <c r="AC76" s="196">
        <v>1.56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9.02</v>
      </c>
      <c r="AS76" s="196">
        <v>11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0.38</v>
      </c>
      <c r="L77" s="196">
        <v>23.43</v>
      </c>
      <c r="M77" s="196">
        <v>1.1399999999999999</v>
      </c>
      <c r="N77" s="196">
        <v>0.73</v>
      </c>
      <c r="O77" s="196">
        <v>0</v>
      </c>
      <c r="P77" s="196">
        <v>1.56</v>
      </c>
      <c r="Q77" s="196">
        <v>0.13</v>
      </c>
      <c r="R77" s="196">
        <v>0.53</v>
      </c>
      <c r="S77" s="196">
        <v>0.33</v>
      </c>
      <c r="T77" s="196">
        <v>0</v>
      </c>
      <c r="U77" s="196">
        <v>1.04</v>
      </c>
      <c r="V77" s="196">
        <v>0.26</v>
      </c>
      <c r="W77" s="196">
        <v>0.42</v>
      </c>
      <c r="X77" s="196">
        <v>1.56</v>
      </c>
      <c r="Y77" s="196">
        <v>0</v>
      </c>
      <c r="Z77" s="196">
        <v>3.15</v>
      </c>
      <c r="AA77" s="196">
        <v>1.76</v>
      </c>
      <c r="AB77" s="196">
        <v>0</v>
      </c>
      <c r="AC77" s="196">
        <v>1.56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9.18</v>
      </c>
      <c r="AS77" s="196">
        <v>11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0.38</v>
      </c>
      <c r="L78" s="196">
        <v>23.43</v>
      </c>
      <c r="M78" s="196">
        <v>1.1399999999999999</v>
      </c>
      <c r="N78" s="196">
        <v>0.73</v>
      </c>
      <c r="O78" s="196">
        <v>0</v>
      </c>
      <c r="P78" s="196">
        <v>1.56</v>
      </c>
      <c r="Q78" s="196">
        <v>0.13</v>
      </c>
      <c r="R78" s="196">
        <v>0.53</v>
      </c>
      <c r="S78" s="196">
        <v>0.33</v>
      </c>
      <c r="T78" s="196">
        <v>0</v>
      </c>
      <c r="U78" s="196">
        <v>1.04</v>
      </c>
      <c r="V78" s="196">
        <v>0.26</v>
      </c>
      <c r="W78" s="196">
        <v>0.42</v>
      </c>
      <c r="X78" s="196">
        <v>1.56</v>
      </c>
      <c r="Y78" s="196">
        <v>0</v>
      </c>
      <c r="Z78" s="196">
        <v>3.15</v>
      </c>
      <c r="AA78" s="196">
        <v>1.76</v>
      </c>
      <c r="AB78" s="196">
        <v>0</v>
      </c>
      <c r="AC78" s="196">
        <v>1.56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9.18</v>
      </c>
      <c r="AS78" s="196">
        <v>11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0.38</v>
      </c>
      <c r="L79" s="196">
        <v>23.43</v>
      </c>
      <c r="M79" s="196">
        <v>1.1399999999999999</v>
      </c>
      <c r="N79" s="196">
        <v>0.73</v>
      </c>
      <c r="O79" s="196">
        <v>0</v>
      </c>
      <c r="P79" s="196">
        <v>1.56</v>
      </c>
      <c r="Q79" s="196">
        <v>0.13</v>
      </c>
      <c r="R79" s="196">
        <v>0.53</v>
      </c>
      <c r="S79" s="196">
        <v>0.33</v>
      </c>
      <c r="T79" s="196">
        <v>0</v>
      </c>
      <c r="U79" s="196">
        <v>1.04</v>
      </c>
      <c r="V79" s="196">
        <v>0.26</v>
      </c>
      <c r="W79" s="196">
        <v>0.42</v>
      </c>
      <c r="X79" s="196">
        <v>1.56</v>
      </c>
      <c r="Y79" s="196">
        <v>0</v>
      </c>
      <c r="Z79" s="196">
        <v>3.15</v>
      </c>
      <c r="AA79" s="196">
        <v>1.76</v>
      </c>
      <c r="AB79" s="196">
        <v>0</v>
      </c>
      <c r="AC79" s="196">
        <v>1.56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9.18</v>
      </c>
      <c r="AS79" s="196">
        <v>11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0.38</v>
      </c>
      <c r="L80" s="196">
        <v>23.43</v>
      </c>
      <c r="M80" s="196">
        <v>1.1399999999999999</v>
      </c>
      <c r="N80" s="196">
        <v>0.73</v>
      </c>
      <c r="O80" s="196">
        <v>0</v>
      </c>
      <c r="P80" s="196">
        <v>1.56</v>
      </c>
      <c r="Q80" s="196">
        <v>0.13</v>
      </c>
      <c r="R80" s="196">
        <v>0.53</v>
      </c>
      <c r="S80" s="196">
        <v>0.33</v>
      </c>
      <c r="T80" s="196">
        <v>0</v>
      </c>
      <c r="U80" s="196">
        <v>1.04</v>
      </c>
      <c r="V80" s="196">
        <v>0.26</v>
      </c>
      <c r="W80" s="196">
        <v>0.42</v>
      </c>
      <c r="X80" s="196">
        <v>1.56</v>
      </c>
      <c r="Y80" s="196">
        <v>0</v>
      </c>
      <c r="Z80" s="196">
        <v>3.15</v>
      </c>
      <c r="AA80" s="196">
        <v>1.76</v>
      </c>
      <c r="AB80" s="196">
        <v>0</v>
      </c>
      <c r="AC80" s="196">
        <v>1.56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9.18</v>
      </c>
      <c r="AS80" s="196">
        <v>11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0.38</v>
      </c>
      <c r="L81" s="196">
        <v>23.43</v>
      </c>
      <c r="M81" s="196">
        <v>1.1399999999999999</v>
      </c>
      <c r="N81" s="196">
        <v>0.73</v>
      </c>
      <c r="O81" s="196">
        <v>0</v>
      </c>
      <c r="P81" s="196">
        <v>1.56</v>
      </c>
      <c r="Q81" s="196">
        <v>0.13</v>
      </c>
      <c r="R81" s="196">
        <v>0.53</v>
      </c>
      <c r="S81" s="196">
        <v>0.33</v>
      </c>
      <c r="T81" s="196">
        <v>0</v>
      </c>
      <c r="U81" s="196">
        <v>1.04</v>
      </c>
      <c r="V81" s="196">
        <v>0.26</v>
      </c>
      <c r="W81" s="196">
        <v>0.42</v>
      </c>
      <c r="X81" s="196">
        <v>1.56</v>
      </c>
      <c r="Y81" s="196">
        <v>0</v>
      </c>
      <c r="Z81" s="196">
        <v>3.15</v>
      </c>
      <c r="AA81" s="196">
        <v>1.76</v>
      </c>
      <c r="AB81" s="196">
        <v>0</v>
      </c>
      <c r="AC81" s="196">
        <v>1.56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9.18</v>
      </c>
      <c r="AS81" s="196">
        <v>11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0.38</v>
      </c>
      <c r="L82" s="196">
        <v>23.43</v>
      </c>
      <c r="M82" s="196">
        <v>1.1399999999999999</v>
      </c>
      <c r="N82" s="196">
        <v>0.73</v>
      </c>
      <c r="O82" s="196">
        <v>0</v>
      </c>
      <c r="P82" s="196">
        <v>1.56</v>
      </c>
      <c r="Q82" s="196">
        <v>0.13</v>
      </c>
      <c r="R82" s="196">
        <v>0.53</v>
      </c>
      <c r="S82" s="196">
        <v>0.33</v>
      </c>
      <c r="T82" s="196">
        <v>0</v>
      </c>
      <c r="U82" s="196">
        <v>1.04</v>
      </c>
      <c r="V82" s="196">
        <v>0.26</v>
      </c>
      <c r="W82" s="196">
        <v>0.42</v>
      </c>
      <c r="X82" s="196">
        <v>1.56</v>
      </c>
      <c r="Y82" s="196">
        <v>0</v>
      </c>
      <c r="Z82" s="196">
        <v>3.15</v>
      </c>
      <c r="AA82" s="196">
        <v>1.76</v>
      </c>
      <c r="AB82" s="196">
        <v>0</v>
      </c>
      <c r="AC82" s="196">
        <v>1.56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9.18</v>
      </c>
      <c r="AS82" s="196">
        <v>11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0.38</v>
      </c>
      <c r="L83" s="196">
        <v>23.43</v>
      </c>
      <c r="M83" s="196">
        <v>1.1399999999999999</v>
      </c>
      <c r="N83" s="196">
        <v>0.73</v>
      </c>
      <c r="O83" s="196">
        <v>0</v>
      </c>
      <c r="P83" s="196">
        <v>1.56</v>
      </c>
      <c r="Q83" s="196">
        <v>0.13</v>
      </c>
      <c r="R83" s="196">
        <v>0.53</v>
      </c>
      <c r="S83" s="196">
        <v>0.33</v>
      </c>
      <c r="T83" s="196">
        <v>0</v>
      </c>
      <c r="U83" s="196">
        <v>1.01</v>
      </c>
      <c r="V83" s="196">
        <v>0.26</v>
      </c>
      <c r="W83" s="196">
        <v>0.42</v>
      </c>
      <c r="X83" s="196">
        <v>1.56</v>
      </c>
      <c r="Y83" s="196">
        <v>0</v>
      </c>
      <c r="Z83" s="196">
        <v>3.15</v>
      </c>
      <c r="AA83" s="196">
        <v>1.76</v>
      </c>
      <c r="AB83" s="196">
        <v>0</v>
      </c>
      <c r="AC83" s="196">
        <v>1.56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9.18</v>
      </c>
      <c r="AS83" s="196">
        <v>11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0.38</v>
      </c>
      <c r="L84" s="196">
        <v>23.43</v>
      </c>
      <c r="M84" s="196">
        <v>1.1399999999999999</v>
      </c>
      <c r="N84" s="196">
        <v>0.73</v>
      </c>
      <c r="O84" s="196">
        <v>0</v>
      </c>
      <c r="P84" s="196">
        <v>1.56</v>
      </c>
      <c r="Q84" s="196">
        <v>0.13</v>
      </c>
      <c r="R84" s="196">
        <v>0.53</v>
      </c>
      <c r="S84" s="196">
        <v>0.33</v>
      </c>
      <c r="T84" s="196">
        <v>0</v>
      </c>
      <c r="U84" s="196">
        <v>0.98</v>
      </c>
      <c r="V84" s="196">
        <v>0.26</v>
      </c>
      <c r="W84" s="196">
        <v>0.42</v>
      </c>
      <c r="X84" s="196">
        <v>1.56</v>
      </c>
      <c r="Y84" s="196">
        <v>0</v>
      </c>
      <c r="Z84" s="196">
        <v>3.15</v>
      </c>
      <c r="AA84" s="196">
        <v>1.76</v>
      </c>
      <c r="AB84" s="196">
        <v>0</v>
      </c>
      <c r="AC84" s="196">
        <v>1.56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11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0.38</v>
      </c>
      <c r="L85" s="196">
        <v>23.43</v>
      </c>
      <c r="M85" s="196">
        <v>1.1399999999999999</v>
      </c>
      <c r="N85" s="196">
        <v>0.73</v>
      </c>
      <c r="O85" s="196">
        <v>0</v>
      </c>
      <c r="P85" s="196">
        <v>1.56</v>
      </c>
      <c r="Q85" s="196">
        <v>0.13</v>
      </c>
      <c r="R85" s="196">
        <v>0.53</v>
      </c>
      <c r="S85" s="196">
        <v>0.33</v>
      </c>
      <c r="T85" s="196">
        <v>0</v>
      </c>
      <c r="U85" s="196">
        <v>0.96</v>
      </c>
      <c r="V85" s="196">
        <v>0.26</v>
      </c>
      <c r="W85" s="196">
        <v>0.42</v>
      </c>
      <c r="X85" s="196">
        <v>1.56</v>
      </c>
      <c r="Y85" s="196">
        <v>0</v>
      </c>
      <c r="Z85" s="196">
        <v>3.15</v>
      </c>
      <c r="AA85" s="196">
        <v>1.76</v>
      </c>
      <c r="AB85" s="196">
        <v>0</v>
      </c>
      <c r="AC85" s="196">
        <v>1.56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11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0.38</v>
      </c>
      <c r="L86" s="196">
        <v>60.37</v>
      </c>
      <c r="M86" s="196">
        <v>1.1399999999999999</v>
      </c>
      <c r="N86" s="196">
        <v>0.73</v>
      </c>
      <c r="O86" s="196">
        <v>0</v>
      </c>
      <c r="P86" s="196">
        <v>1.56</v>
      </c>
      <c r="Q86" s="196">
        <v>0.13</v>
      </c>
      <c r="R86" s="196">
        <v>0.53</v>
      </c>
      <c r="S86" s="196">
        <v>0.33</v>
      </c>
      <c r="T86" s="196">
        <v>0</v>
      </c>
      <c r="U86" s="196">
        <v>0.93</v>
      </c>
      <c r="V86" s="196">
        <v>0.26</v>
      </c>
      <c r="W86" s="196">
        <v>0.42</v>
      </c>
      <c r="X86" s="196">
        <v>1.56</v>
      </c>
      <c r="Y86" s="196">
        <v>0</v>
      </c>
      <c r="Z86" s="196">
        <v>3.15</v>
      </c>
      <c r="AA86" s="196">
        <v>1.76</v>
      </c>
      <c r="AB86" s="196">
        <v>0</v>
      </c>
      <c r="AC86" s="196">
        <v>1.56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9.34</v>
      </c>
      <c r="AS86" s="196">
        <v>11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146.72</v>
      </c>
      <c r="M87" s="196">
        <v>1.1399999999999999</v>
      </c>
      <c r="N87" s="196">
        <v>0.73</v>
      </c>
      <c r="O87" s="196">
        <v>0</v>
      </c>
      <c r="P87" s="196">
        <v>1.56</v>
      </c>
      <c r="Q87" s="196">
        <v>1.32</v>
      </c>
      <c r="R87" s="196">
        <v>0.53</v>
      </c>
      <c r="S87" s="196">
        <v>6.18</v>
      </c>
      <c r="T87" s="196">
        <v>0</v>
      </c>
      <c r="U87" s="196">
        <v>0.87</v>
      </c>
      <c r="V87" s="196">
        <v>0.26</v>
      </c>
      <c r="W87" s="196">
        <v>0.42</v>
      </c>
      <c r="X87" s="196">
        <v>1.56</v>
      </c>
      <c r="Y87" s="196">
        <v>0</v>
      </c>
      <c r="Z87" s="196">
        <v>3.15</v>
      </c>
      <c r="AA87" s="196">
        <v>1.76</v>
      </c>
      <c r="AB87" s="196">
        <v>0</v>
      </c>
      <c r="AC87" s="196">
        <v>1.56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11.08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9.34</v>
      </c>
      <c r="AS87" s="196">
        <v>11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211.97</v>
      </c>
      <c r="M88" s="196">
        <v>1.1399999999999999</v>
      </c>
      <c r="N88" s="196">
        <v>0.73</v>
      </c>
      <c r="O88" s="196">
        <v>0</v>
      </c>
      <c r="P88" s="196">
        <v>1.56</v>
      </c>
      <c r="Q88" s="196">
        <v>1.32</v>
      </c>
      <c r="R88" s="196">
        <v>0.53</v>
      </c>
      <c r="S88" s="196">
        <v>6.18</v>
      </c>
      <c r="T88" s="196">
        <v>0</v>
      </c>
      <c r="U88" s="196">
        <v>0.87</v>
      </c>
      <c r="V88" s="196">
        <v>0.26</v>
      </c>
      <c r="W88" s="196">
        <v>0.42</v>
      </c>
      <c r="X88" s="196">
        <v>1.56</v>
      </c>
      <c r="Y88" s="196">
        <v>0</v>
      </c>
      <c r="Z88" s="196">
        <v>3.15</v>
      </c>
      <c r="AA88" s="196">
        <v>1.76</v>
      </c>
      <c r="AB88" s="196">
        <v>0</v>
      </c>
      <c r="AC88" s="196">
        <v>1.56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11.08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9.34</v>
      </c>
      <c r="AS88" s="196">
        <v>11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211.97</v>
      </c>
      <c r="M89" s="196">
        <v>1.1399999999999999</v>
      </c>
      <c r="N89" s="196">
        <v>0.73</v>
      </c>
      <c r="O89" s="196">
        <v>0</v>
      </c>
      <c r="P89" s="196">
        <v>1.56</v>
      </c>
      <c r="Q89" s="196">
        <v>1.32</v>
      </c>
      <c r="R89" s="196">
        <v>0.53</v>
      </c>
      <c r="S89" s="196">
        <v>6.18</v>
      </c>
      <c r="T89" s="196">
        <v>0</v>
      </c>
      <c r="U89" s="196">
        <v>0.87</v>
      </c>
      <c r="V89" s="196">
        <v>0.26</v>
      </c>
      <c r="W89" s="196">
        <v>0.42</v>
      </c>
      <c r="X89" s="196">
        <v>1.56</v>
      </c>
      <c r="Y89" s="196">
        <v>0</v>
      </c>
      <c r="Z89" s="196">
        <v>3.15</v>
      </c>
      <c r="AA89" s="196">
        <v>1.76</v>
      </c>
      <c r="AB89" s="196">
        <v>0</v>
      </c>
      <c r="AC89" s="196">
        <v>1.56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11.08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9.34</v>
      </c>
      <c r="AS89" s="196">
        <v>11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211.97</v>
      </c>
      <c r="M90" s="196">
        <v>1.1399999999999999</v>
      </c>
      <c r="N90" s="196">
        <v>0.73</v>
      </c>
      <c r="O90" s="196">
        <v>0</v>
      </c>
      <c r="P90" s="196">
        <v>1.56</v>
      </c>
      <c r="Q90" s="196">
        <v>1.32</v>
      </c>
      <c r="R90" s="196">
        <v>0.26</v>
      </c>
      <c r="S90" s="196">
        <v>6.18</v>
      </c>
      <c r="T90" s="196">
        <v>0</v>
      </c>
      <c r="U90" s="196">
        <v>0.87</v>
      </c>
      <c r="V90" s="196">
        <v>0.26</v>
      </c>
      <c r="W90" s="196">
        <v>0.42</v>
      </c>
      <c r="X90" s="196">
        <v>1.56</v>
      </c>
      <c r="Y90" s="196">
        <v>0</v>
      </c>
      <c r="Z90" s="196">
        <v>3.15</v>
      </c>
      <c r="AA90" s="196">
        <v>1.76</v>
      </c>
      <c r="AB90" s="196">
        <v>0</v>
      </c>
      <c r="AC90" s="196">
        <v>1.56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11.08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9.34</v>
      </c>
      <c r="AS90" s="196">
        <v>11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273.37</v>
      </c>
      <c r="M91" s="196">
        <v>1.1399999999999999</v>
      </c>
      <c r="N91" s="196">
        <v>0.73</v>
      </c>
      <c r="O91" s="196">
        <v>0</v>
      </c>
      <c r="P91" s="196">
        <v>1.56</v>
      </c>
      <c r="Q91" s="196">
        <v>1.32</v>
      </c>
      <c r="R91" s="196">
        <v>0.73</v>
      </c>
      <c r="S91" s="196">
        <v>6.18</v>
      </c>
      <c r="T91" s="196">
        <v>0</v>
      </c>
      <c r="U91" s="196">
        <v>0.87</v>
      </c>
      <c r="V91" s="196">
        <v>0.26</v>
      </c>
      <c r="W91" s="196">
        <v>0.42</v>
      </c>
      <c r="X91" s="196">
        <v>1.56</v>
      </c>
      <c r="Y91" s="196">
        <v>0</v>
      </c>
      <c r="Z91" s="196">
        <v>3.14</v>
      </c>
      <c r="AA91" s="196">
        <v>1.76</v>
      </c>
      <c r="AB91" s="196">
        <v>0</v>
      </c>
      <c r="AC91" s="196">
        <v>1.56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11.08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9.34</v>
      </c>
      <c r="AS91" s="196">
        <v>11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273.37</v>
      </c>
      <c r="M92" s="196">
        <v>1.1399999999999999</v>
      </c>
      <c r="N92" s="196">
        <v>0.73</v>
      </c>
      <c r="O92" s="196">
        <v>0</v>
      </c>
      <c r="P92" s="196">
        <v>1.56</v>
      </c>
      <c r="Q92" s="196">
        <v>1.32</v>
      </c>
      <c r="R92" s="196">
        <v>0.53</v>
      </c>
      <c r="S92" s="196">
        <v>6.18</v>
      </c>
      <c r="T92" s="196">
        <v>0</v>
      </c>
      <c r="U92" s="196">
        <v>0.87</v>
      </c>
      <c r="V92" s="196">
        <v>0.26</v>
      </c>
      <c r="W92" s="196">
        <v>0.42</v>
      </c>
      <c r="X92" s="196">
        <v>1.56</v>
      </c>
      <c r="Y92" s="196">
        <v>0</v>
      </c>
      <c r="Z92" s="196">
        <v>3.14</v>
      </c>
      <c r="AA92" s="196">
        <v>1.76</v>
      </c>
      <c r="AB92" s="196">
        <v>0</v>
      </c>
      <c r="AC92" s="196">
        <v>1.56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11.08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9.34</v>
      </c>
      <c r="AS92" s="196">
        <v>11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273.37</v>
      </c>
      <c r="M93" s="196">
        <v>1.1399999999999999</v>
      </c>
      <c r="N93" s="196">
        <v>0.73</v>
      </c>
      <c r="O93" s="196">
        <v>0</v>
      </c>
      <c r="P93" s="196">
        <v>1.56</v>
      </c>
      <c r="Q93" s="196">
        <v>1.32</v>
      </c>
      <c r="R93" s="196">
        <v>0.53</v>
      </c>
      <c r="S93" s="196">
        <v>6.18</v>
      </c>
      <c r="T93" s="196">
        <v>0</v>
      </c>
      <c r="U93" s="196">
        <v>0.87</v>
      </c>
      <c r="V93" s="196">
        <v>0.26</v>
      </c>
      <c r="W93" s="196">
        <v>0.41</v>
      </c>
      <c r="X93" s="196">
        <v>1.27</v>
      </c>
      <c r="Y93" s="196">
        <v>0</v>
      </c>
      <c r="Z93" s="196">
        <v>3.14</v>
      </c>
      <c r="AA93" s="196">
        <v>1.76</v>
      </c>
      <c r="AB93" s="196">
        <v>0</v>
      </c>
      <c r="AC93" s="196">
        <v>1.56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9.34</v>
      </c>
      <c r="AS93" s="196">
        <v>11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273.37</v>
      </c>
      <c r="M94" s="196">
        <v>1.1399999999999999</v>
      </c>
      <c r="N94" s="196">
        <v>0.73</v>
      </c>
      <c r="O94" s="196">
        <v>0</v>
      </c>
      <c r="P94" s="196">
        <v>1.56</v>
      </c>
      <c r="Q94" s="196">
        <v>1.32</v>
      </c>
      <c r="R94" s="196">
        <v>0.53</v>
      </c>
      <c r="S94" s="196">
        <v>6.18</v>
      </c>
      <c r="T94" s="196">
        <v>0</v>
      </c>
      <c r="U94" s="196">
        <v>0.87</v>
      </c>
      <c r="V94" s="196">
        <v>0.26</v>
      </c>
      <c r="W94" s="196">
        <v>0.41</v>
      </c>
      <c r="X94" s="196">
        <v>1.57</v>
      </c>
      <c r="Y94" s="196">
        <v>0</v>
      </c>
      <c r="Z94" s="196">
        <v>3.14</v>
      </c>
      <c r="AA94" s="196">
        <v>19.989999999999998</v>
      </c>
      <c r="AB94" s="196">
        <v>0</v>
      </c>
      <c r="AC94" s="196">
        <v>1.56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9.34</v>
      </c>
      <c r="AS94" s="196">
        <v>11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273.37</v>
      </c>
      <c r="M95" s="196">
        <v>1.1399999999999999</v>
      </c>
      <c r="N95" s="196">
        <v>0.73</v>
      </c>
      <c r="O95" s="196">
        <v>0</v>
      </c>
      <c r="P95" s="196">
        <v>1.56</v>
      </c>
      <c r="Q95" s="196">
        <v>1.32</v>
      </c>
      <c r="R95" s="196">
        <v>9.5500000000000007</v>
      </c>
      <c r="S95" s="196">
        <v>6.18</v>
      </c>
      <c r="T95" s="196">
        <v>0</v>
      </c>
      <c r="U95" s="196">
        <v>0.87</v>
      </c>
      <c r="V95" s="196">
        <v>4.4400000000000004</v>
      </c>
      <c r="W95" s="196">
        <v>0.41</v>
      </c>
      <c r="X95" s="196">
        <v>1.56</v>
      </c>
      <c r="Y95" s="196">
        <v>0</v>
      </c>
      <c r="Z95" s="196">
        <v>3.14</v>
      </c>
      <c r="AA95" s="196">
        <v>19.989999999999998</v>
      </c>
      <c r="AB95" s="196">
        <v>0</v>
      </c>
      <c r="AC95" s="196">
        <v>1.56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9.34</v>
      </c>
      <c r="AS95" s="196">
        <v>11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273.38</v>
      </c>
      <c r="M96" s="196">
        <v>1.1399999999999999</v>
      </c>
      <c r="N96" s="196">
        <v>0.73</v>
      </c>
      <c r="O96" s="196">
        <v>0</v>
      </c>
      <c r="P96" s="196">
        <v>1.56</v>
      </c>
      <c r="Q96" s="196">
        <v>1.32</v>
      </c>
      <c r="R96" s="196">
        <v>10.49</v>
      </c>
      <c r="S96" s="196">
        <v>6.18</v>
      </c>
      <c r="T96" s="196">
        <v>0</v>
      </c>
      <c r="U96" s="196">
        <v>0.87</v>
      </c>
      <c r="V96" s="196">
        <v>4.4400000000000004</v>
      </c>
      <c r="W96" s="196">
        <v>0.41</v>
      </c>
      <c r="X96" s="196">
        <v>1.56</v>
      </c>
      <c r="Y96" s="196">
        <v>0</v>
      </c>
      <c r="Z96" s="196">
        <v>3.14</v>
      </c>
      <c r="AA96" s="196">
        <v>19.989999999999998</v>
      </c>
      <c r="AB96" s="196">
        <v>0</v>
      </c>
      <c r="AC96" s="196">
        <v>2.19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9.34</v>
      </c>
      <c r="AS96" s="196">
        <v>11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273.38</v>
      </c>
      <c r="M97" s="196">
        <v>1.1399999999999999</v>
      </c>
      <c r="N97" s="196">
        <v>0.73</v>
      </c>
      <c r="O97" s="196">
        <v>0</v>
      </c>
      <c r="P97" s="196">
        <v>1.56</v>
      </c>
      <c r="Q97" s="196">
        <v>1.32</v>
      </c>
      <c r="R97" s="196">
        <v>11.09</v>
      </c>
      <c r="S97" s="196">
        <v>6.18</v>
      </c>
      <c r="T97" s="196">
        <v>0</v>
      </c>
      <c r="U97" s="196">
        <v>0.87</v>
      </c>
      <c r="V97" s="196">
        <v>4.4400000000000004</v>
      </c>
      <c r="W97" s="196">
        <v>0.41</v>
      </c>
      <c r="X97" s="196">
        <v>1.56</v>
      </c>
      <c r="Y97" s="196">
        <v>0</v>
      </c>
      <c r="Z97" s="196">
        <v>0</v>
      </c>
      <c r="AA97" s="196">
        <v>19.989999999999998</v>
      </c>
      <c r="AB97" s="196">
        <v>0</v>
      </c>
      <c r="AC97" s="196">
        <v>2.19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9.34</v>
      </c>
      <c r="AS97" s="196">
        <v>11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273.38</v>
      </c>
      <c r="M98" s="196">
        <v>1.1399999999999999</v>
      </c>
      <c r="N98" s="196">
        <v>0.73</v>
      </c>
      <c r="O98" s="196">
        <v>0</v>
      </c>
      <c r="P98" s="196">
        <v>1.56</v>
      </c>
      <c r="Q98" s="196">
        <v>1.32</v>
      </c>
      <c r="R98" s="196">
        <v>11.09</v>
      </c>
      <c r="S98" s="196">
        <v>6.18</v>
      </c>
      <c r="T98" s="196">
        <v>0</v>
      </c>
      <c r="U98" s="196">
        <v>0.87</v>
      </c>
      <c r="V98" s="196">
        <v>4.4400000000000004</v>
      </c>
      <c r="W98" s="196">
        <v>0.41</v>
      </c>
      <c r="X98" s="196">
        <v>1.56</v>
      </c>
      <c r="Y98" s="196">
        <v>0</v>
      </c>
      <c r="Z98" s="196">
        <v>3.14</v>
      </c>
      <c r="AA98" s="196">
        <v>19.989999999999998</v>
      </c>
      <c r="AB98" s="196">
        <v>0</v>
      </c>
      <c r="AC98" s="196">
        <v>2.19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9.34</v>
      </c>
      <c r="AS98" s="196">
        <v>11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8.3522499999999916E-2</v>
      </c>
      <c r="L99">
        <f t="shared" si="0"/>
        <v>2.858682500000004</v>
      </c>
      <c r="M99">
        <f t="shared" si="0"/>
        <v>2.7705000000000007E-2</v>
      </c>
      <c r="N99">
        <f t="shared" si="0"/>
        <v>1.771749999999998E-2</v>
      </c>
      <c r="O99">
        <f t="shared" si="0"/>
        <v>0</v>
      </c>
      <c r="P99">
        <f t="shared" si="0"/>
        <v>3.8340000000000041E-2</v>
      </c>
      <c r="Q99">
        <f t="shared" si="0"/>
        <v>1.6275000000000032E-2</v>
      </c>
      <c r="R99">
        <f t="shared" si="0"/>
        <v>8.3822499999999564E-2</v>
      </c>
      <c r="S99">
        <f t="shared" si="0"/>
        <v>6.978750000000021E-2</v>
      </c>
      <c r="T99">
        <f t="shared" si="0"/>
        <v>0</v>
      </c>
      <c r="U99">
        <f t="shared" si="0"/>
        <v>2.4385000000000035E-2</v>
      </c>
      <c r="V99">
        <f t="shared" si="0"/>
        <v>3.4455000000000083E-2</v>
      </c>
      <c r="W99">
        <f t="shared" si="0"/>
        <v>2.6747500000000035E-2</v>
      </c>
      <c r="X99">
        <f t="shared" si="0"/>
        <v>0.10705000000000002</v>
      </c>
      <c r="Y99">
        <f t="shared" si="0"/>
        <v>0</v>
      </c>
      <c r="Z99">
        <f t="shared" si="0"/>
        <v>0.38201500000000166</v>
      </c>
      <c r="AA99">
        <f t="shared" si="0"/>
        <v>0.17440749999999988</v>
      </c>
      <c r="AB99">
        <f t="shared" si="0"/>
        <v>0</v>
      </c>
      <c r="AC99">
        <f t="shared" si="0"/>
        <v>6.3462500000000033E-2</v>
      </c>
      <c r="AD99">
        <f t="shared" si="0"/>
        <v>0.26699999999999985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0.12346000000000001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0.2218399999999999</v>
      </c>
      <c r="AS99">
        <f t="shared" si="0"/>
        <v>0.31613000000000013</v>
      </c>
      <c r="AT99">
        <f t="shared" si="0"/>
        <v>0.67784499999999892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-20</v>
      </c>
      <c r="D35" s="82">
        <v>0</v>
      </c>
      <c r="E35" s="82">
        <v>0</v>
      </c>
      <c r="F35" s="82">
        <v>-49.396999999999998</v>
      </c>
      <c r="G35" s="82">
        <v>-69.397000000000006</v>
      </c>
      <c r="H35" s="76"/>
      <c r="I35" s="31">
        <v>33</v>
      </c>
      <c r="J35" s="82">
        <v>20</v>
      </c>
      <c r="K35" s="82">
        <v>0</v>
      </c>
      <c r="L35" s="82">
        <v>0</v>
      </c>
      <c r="M35" s="82">
        <v>0</v>
      </c>
      <c r="N35" s="82">
        <v>20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49.396999999999998</v>
      </c>
      <c r="AF35" s="82">
        <v>0</v>
      </c>
      <c r="AG35" s="82">
        <v>0</v>
      </c>
      <c r="AH35" s="82">
        <v>0</v>
      </c>
      <c r="AI35" s="82">
        <v>49.396999999999998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49.396999999999998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-49.396999999999998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493.96999999999997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493.96999999999997</v>
      </c>
      <c r="DF35" s="81">
        <f t="shared" si="31"/>
        <v>69.396999999999991</v>
      </c>
      <c r="DG35" s="81">
        <f t="shared" si="32"/>
        <v>-20</v>
      </c>
      <c r="DH35" s="81">
        <f t="shared" si="33"/>
        <v>0</v>
      </c>
      <c r="DI35" s="81">
        <f t="shared" si="34"/>
        <v>0</v>
      </c>
      <c r="DJ35" s="81">
        <f t="shared" si="35"/>
        <v>-49.396999999999998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-5.9269999999999996</v>
      </c>
      <c r="D68" s="82">
        <v>0</v>
      </c>
      <c r="E68" s="82">
        <v>0</v>
      </c>
      <c r="F68" s="82">
        <v>-8.0730000000000004</v>
      </c>
      <c r="G68" s="82">
        <v>-14</v>
      </c>
      <c r="H68" s="76"/>
      <c r="I68" s="31">
        <v>66</v>
      </c>
      <c r="J68" s="82">
        <v>5.9269999999999996</v>
      </c>
      <c r="K68" s="82">
        <v>0</v>
      </c>
      <c r="L68" s="82">
        <v>0</v>
      </c>
      <c r="M68" s="82">
        <v>0</v>
      </c>
      <c r="N68" s="82">
        <v>5.9269999999999996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8.0730000000000004</v>
      </c>
      <c r="AF68" s="82">
        <v>0</v>
      </c>
      <c r="AG68" s="82">
        <v>0</v>
      </c>
      <c r="AH68" s="82">
        <v>0</v>
      </c>
      <c r="AI68" s="82">
        <v>8.0730000000000004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5.9269999999999996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-5.9269999999999996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8.0730000000000004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-8.0730000000000004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59.269999999999996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59.269999999999996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80.73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80.73</v>
      </c>
      <c r="DF68" s="81">
        <f t="shared" ref="DF68:DF99" si="59">AR68+AU68+BB68+BI68+BP68</f>
        <v>14</v>
      </c>
      <c r="DG68" s="81">
        <f t="shared" ref="DG68:DG99" si="60">AY68+AN68+BC68+BJ68+BQ68</f>
        <v>-5.9269999999999996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-8.0730000000000004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-5</v>
      </c>
      <c r="D69" s="82">
        <v>0</v>
      </c>
      <c r="E69" s="82">
        <v>0</v>
      </c>
      <c r="F69" s="82">
        <v>0</v>
      </c>
      <c r="G69" s="82">
        <v>-5</v>
      </c>
      <c r="H69" s="76"/>
      <c r="I69" s="31">
        <v>67</v>
      </c>
      <c r="J69" s="82">
        <v>5</v>
      </c>
      <c r="K69" s="82">
        <v>0</v>
      </c>
      <c r="L69" s="82">
        <v>0</v>
      </c>
      <c r="M69" s="82">
        <v>0</v>
      </c>
      <c r="N69" s="82">
        <v>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5</v>
      </c>
      <c r="DG69" s="81">
        <f t="shared" si="60"/>
        <v>-5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-4.9619999999999997</v>
      </c>
      <c r="G75" s="82">
        <v>-4.9619999999999997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4.9619999999999997</v>
      </c>
      <c r="AF75" s="82">
        <v>0</v>
      </c>
      <c r="AG75" s="82">
        <v>0</v>
      </c>
      <c r="AH75" s="82">
        <v>0</v>
      </c>
      <c r="AI75" s="82">
        <v>4.9619999999999997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4.9619999999999997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-4.9619999999999997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49.62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49.62</v>
      </c>
      <c r="DF75" s="81">
        <f t="shared" si="59"/>
        <v>4.9619999999999997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-4.9619999999999997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-3.8929999999999998</v>
      </c>
      <c r="G76" s="82">
        <v>-3.8929999999999998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3.8929999999999998</v>
      </c>
      <c r="AF76" s="82">
        <v>0</v>
      </c>
      <c r="AG76" s="82">
        <v>0</v>
      </c>
      <c r="AH76" s="82">
        <v>0</v>
      </c>
      <c r="AI76" s="82">
        <v>3.8929999999999998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3.8929999999999998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-3.8929999999999998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38.93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38.93</v>
      </c>
      <c r="DF76" s="81">
        <f t="shared" si="59"/>
        <v>3.8929999999999998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-3.8929999999999998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-8.2170000000000005</v>
      </c>
      <c r="G77" s="82">
        <v>-8.2170000000000005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8.2170000000000005</v>
      </c>
      <c r="AF77" s="82">
        <v>0</v>
      </c>
      <c r="AG77" s="82">
        <v>0</v>
      </c>
      <c r="AH77" s="82">
        <v>0</v>
      </c>
      <c r="AI77" s="82">
        <v>8.2170000000000005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8.2170000000000005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-8.2170000000000005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82.17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82.17</v>
      </c>
      <c r="DF77" s="81">
        <f t="shared" si="59"/>
        <v>8.2170000000000005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-8.2170000000000005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-22.077999999999999</v>
      </c>
      <c r="G78" s="82">
        <v>-22.077999999999999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22.077999999999999</v>
      </c>
      <c r="AF78" s="82">
        <v>0</v>
      </c>
      <c r="AG78" s="82">
        <v>0</v>
      </c>
      <c r="AH78" s="82">
        <v>0</v>
      </c>
      <c r="AI78" s="82">
        <v>22.077999999999999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22.077999999999999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-22.077999999999999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220.78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220.78</v>
      </c>
      <c r="DF78" s="81">
        <f t="shared" si="59"/>
        <v>22.077999999999999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-22.077999999999999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-5.3879999999999999</v>
      </c>
      <c r="G79" s="82">
        <v>-5.3879999999999999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5.3879999999999999</v>
      </c>
      <c r="AF79" s="82">
        <v>0</v>
      </c>
      <c r="AG79" s="82">
        <v>0</v>
      </c>
      <c r="AH79" s="82">
        <v>0</v>
      </c>
      <c r="AI79" s="82">
        <v>5.3879999999999999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5.3879999999999999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-5.3879999999999999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53.879999999999995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53.879999999999995</v>
      </c>
      <c r="DF79" s="81">
        <f t="shared" si="59"/>
        <v>5.3879999999999999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-5.3879999999999999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-15.343</v>
      </c>
      <c r="G82" s="82">
        <v>-15.343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15.343</v>
      </c>
      <c r="AF82" s="82">
        <v>0</v>
      </c>
      <c r="AG82" s="82">
        <v>0</v>
      </c>
      <c r="AH82" s="82">
        <v>0</v>
      </c>
      <c r="AI82" s="82">
        <v>15.343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15.343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-15.343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153.43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153.43</v>
      </c>
      <c r="DF82" s="81">
        <f t="shared" si="59"/>
        <v>15.343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-15.343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-95</v>
      </c>
      <c r="D83" s="82">
        <v>0</v>
      </c>
      <c r="E83" s="82">
        <v>0</v>
      </c>
      <c r="F83" s="82">
        <v>-57.570999999999998</v>
      </c>
      <c r="G83" s="82">
        <v>-152.571</v>
      </c>
      <c r="H83" s="76"/>
      <c r="I83" s="31">
        <v>81</v>
      </c>
      <c r="J83" s="82">
        <v>95</v>
      </c>
      <c r="K83" s="82">
        <v>0</v>
      </c>
      <c r="L83" s="82">
        <v>0</v>
      </c>
      <c r="M83" s="82">
        <v>0</v>
      </c>
      <c r="N83" s="82">
        <v>95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57.570999999999998</v>
      </c>
      <c r="AF83" s="82">
        <v>0</v>
      </c>
      <c r="AG83" s="82">
        <v>0</v>
      </c>
      <c r="AH83" s="82">
        <v>0</v>
      </c>
      <c r="AI83" s="82">
        <v>57.570999999999998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57.570999999999998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-57.570999999999998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575.71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575.71</v>
      </c>
      <c r="DF83" s="81">
        <f t="shared" si="59"/>
        <v>152.571</v>
      </c>
      <c r="DG83" s="81">
        <f t="shared" si="60"/>
        <v>-95</v>
      </c>
      <c r="DH83" s="81">
        <f t="shared" si="61"/>
        <v>0</v>
      </c>
      <c r="DI83" s="81">
        <f t="shared" si="62"/>
        <v>0</v>
      </c>
      <c r="DJ83" s="81">
        <f t="shared" si="63"/>
        <v>-57.570999999999998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-100</v>
      </c>
      <c r="D84" s="82">
        <v>0</v>
      </c>
      <c r="E84" s="82">
        <v>0</v>
      </c>
      <c r="F84" s="82">
        <v>-84.078999999999994</v>
      </c>
      <c r="G84" s="82">
        <v>-184.07900000000001</v>
      </c>
      <c r="H84" s="76"/>
      <c r="I84" s="31">
        <v>82</v>
      </c>
      <c r="J84" s="82">
        <v>100</v>
      </c>
      <c r="K84" s="82">
        <v>0</v>
      </c>
      <c r="L84" s="82">
        <v>0</v>
      </c>
      <c r="M84" s="82">
        <v>0</v>
      </c>
      <c r="N84" s="82">
        <v>100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84.078999999999994</v>
      </c>
      <c r="AF84" s="82">
        <v>0</v>
      </c>
      <c r="AG84" s="82">
        <v>0</v>
      </c>
      <c r="AH84" s="82">
        <v>0</v>
      </c>
      <c r="AI84" s="82">
        <v>84.078999999999994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-100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84.078999999999994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-84.078999999999994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1000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840.79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840.79</v>
      </c>
      <c r="DF84" s="81">
        <f t="shared" si="59"/>
        <v>184.07900000000001</v>
      </c>
      <c r="DG84" s="81">
        <f t="shared" si="60"/>
        <v>-100</v>
      </c>
      <c r="DH84" s="81">
        <f t="shared" si="61"/>
        <v>0</v>
      </c>
      <c r="DI84" s="81">
        <f t="shared" si="62"/>
        <v>0</v>
      </c>
      <c r="DJ84" s="81">
        <f t="shared" si="63"/>
        <v>-84.078999999999994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-110</v>
      </c>
      <c r="D85" s="82">
        <v>0</v>
      </c>
      <c r="E85" s="82">
        <v>0</v>
      </c>
      <c r="F85" s="82">
        <v>-121.899</v>
      </c>
      <c r="G85" s="82">
        <v>-231.899</v>
      </c>
      <c r="H85" s="76"/>
      <c r="I85" s="31">
        <v>83</v>
      </c>
      <c r="J85" s="82">
        <v>110</v>
      </c>
      <c r="K85" s="82">
        <v>0</v>
      </c>
      <c r="L85" s="82">
        <v>0</v>
      </c>
      <c r="M85" s="82">
        <v>0</v>
      </c>
      <c r="N85" s="82">
        <v>110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121.899</v>
      </c>
      <c r="AF85" s="82">
        <v>0</v>
      </c>
      <c r="AG85" s="82">
        <v>0</v>
      </c>
      <c r="AH85" s="82">
        <v>0</v>
      </c>
      <c r="AI85" s="82">
        <v>121.899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121.899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-121.899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1218.99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1218.99</v>
      </c>
      <c r="DF85" s="81">
        <f t="shared" si="59"/>
        <v>231.899</v>
      </c>
      <c r="DG85" s="81">
        <f t="shared" si="60"/>
        <v>-110</v>
      </c>
      <c r="DH85" s="81">
        <f t="shared" si="61"/>
        <v>0</v>
      </c>
      <c r="DI85" s="81">
        <f t="shared" si="62"/>
        <v>0</v>
      </c>
      <c r="DJ85" s="81">
        <f t="shared" si="63"/>
        <v>-121.899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-54</v>
      </c>
      <c r="D86" s="82">
        <v>0</v>
      </c>
      <c r="E86" s="82">
        <v>0</v>
      </c>
      <c r="F86" s="82">
        <v>-153.929</v>
      </c>
      <c r="G86" s="82">
        <v>-207.929</v>
      </c>
      <c r="H86" s="76"/>
      <c r="I86" s="31">
        <v>84</v>
      </c>
      <c r="J86" s="82">
        <v>54</v>
      </c>
      <c r="K86" s="82">
        <v>0</v>
      </c>
      <c r="L86" s="82">
        <v>0</v>
      </c>
      <c r="M86" s="82">
        <v>0</v>
      </c>
      <c r="N86" s="82">
        <v>54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153.929</v>
      </c>
      <c r="AF86" s="82">
        <v>0</v>
      </c>
      <c r="AG86" s="82">
        <v>0</v>
      </c>
      <c r="AH86" s="82">
        <v>0</v>
      </c>
      <c r="AI86" s="82">
        <v>153.929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153.929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-153.929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540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540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1539.29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1539.29</v>
      </c>
      <c r="DF86" s="81">
        <f t="shared" si="59"/>
        <v>207.929</v>
      </c>
      <c r="DG86" s="81">
        <f t="shared" si="60"/>
        <v>-54</v>
      </c>
      <c r="DH86" s="81">
        <f t="shared" si="61"/>
        <v>0</v>
      </c>
      <c r="DI86" s="81">
        <f t="shared" si="62"/>
        <v>0</v>
      </c>
      <c r="DJ86" s="81">
        <f t="shared" si="63"/>
        <v>-153.929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-32</v>
      </c>
      <c r="D87" s="82">
        <v>0</v>
      </c>
      <c r="E87" s="82">
        <v>0</v>
      </c>
      <c r="F87" s="82">
        <v>0</v>
      </c>
      <c r="G87" s="82">
        <v>-32</v>
      </c>
      <c r="H87" s="76"/>
      <c r="I87" s="31">
        <v>85</v>
      </c>
      <c r="J87" s="82">
        <v>32</v>
      </c>
      <c r="K87" s="82">
        <v>0</v>
      </c>
      <c r="L87" s="82">
        <v>0</v>
      </c>
      <c r="M87" s="82">
        <v>0</v>
      </c>
      <c r="N87" s="82">
        <v>32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320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320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32</v>
      </c>
      <c r="DG87" s="81">
        <f t="shared" si="60"/>
        <v>-32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-27</v>
      </c>
      <c r="D88" s="82">
        <v>0</v>
      </c>
      <c r="E88" s="82">
        <v>0</v>
      </c>
      <c r="F88" s="82">
        <v>0</v>
      </c>
      <c r="G88" s="82">
        <v>-27</v>
      </c>
      <c r="H88" s="76"/>
      <c r="I88" s="31">
        <v>86</v>
      </c>
      <c r="J88" s="82">
        <v>27</v>
      </c>
      <c r="K88" s="82">
        <v>0</v>
      </c>
      <c r="L88" s="82">
        <v>0</v>
      </c>
      <c r="M88" s="82">
        <v>0</v>
      </c>
      <c r="N88" s="82">
        <v>27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270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270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27</v>
      </c>
      <c r="DG88" s="81">
        <f t="shared" si="60"/>
        <v>-27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0.11223175000000001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-0.11223175000000001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0.13370725000000003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-0.13370725000000003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0.11223175000000001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0.11223175000000001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0.13370725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0.13370725</v>
      </c>
      <c r="DE99" s="86"/>
      <c r="DF99" s="81">
        <f t="shared" si="59"/>
        <v>0.24593900000000002</v>
      </c>
      <c r="DG99" s="81">
        <f t="shared" si="60"/>
        <v>-0.11223175000000001</v>
      </c>
      <c r="DH99" s="81">
        <f t="shared" si="61"/>
        <v>0</v>
      </c>
      <c r="DI99" s="81">
        <f t="shared" si="62"/>
        <v>0</v>
      </c>
      <c r="DJ99" s="81">
        <f t="shared" si="63"/>
        <v>-0.13370725000000003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337.74400000000003</v>
      </c>
      <c r="I3" s="178">
        <f ca="1">INDIRECT("BRPL_EOD!" &amp; $V$3 &amp; X3)</f>
        <v>259.06</v>
      </c>
      <c r="J3" s="176">
        <f ca="1">INDIRECT("BYPL_EOD!" &amp; $V$3 &amp; X3)</f>
        <v>76.760000000000005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337.74</v>
      </c>
      <c r="N3" s="175">
        <f ca="1">INDIRECT("BRPL_ISGS_exbus!" &amp; $V$3 &amp; X3)</f>
        <v>259.06306815893885</v>
      </c>
      <c r="O3" s="176">
        <f ca="1">INDIRECT("BYPL_ISGS_exbus!" &amp; $V$3 &amp; X3)</f>
        <v>76.76090910167585</v>
      </c>
      <c r="P3" s="176">
        <f ca="1">INDIRECT("TPDDL_ISGS_exbus!" &amp; $V$3 &amp; X3)</f>
        <v>1.920022739385326</v>
      </c>
      <c r="Q3" s="176">
        <f ca="1">INDIRECT("NDMC_ISGS_exbus!" &amp; $V$3 &amp; X3)</f>
        <v>0</v>
      </c>
      <c r="R3" s="177">
        <f ca="1">SUM(N3:Q3)</f>
        <v>337.74400000000003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337.74400000000003</v>
      </c>
      <c r="I4" s="183">
        <f t="shared" ref="I4:I67" ca="1" si="5">INDIRECT("BRPL_EOD!" &amp; $V$3 &amp; X4)</f>
        <v>259.06</v>
      </c>
      <c r="J4" s="180">
        <f t="shared" ref="J4:J67" ca="1" si="6">INDIRECT("BYPL_EOD!" &amp; $V$3 &amp; X4)</f>
        <v>76.760000000000005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337.74</v>
      </c>
      <c r="N4" s="179">
        <f t="shared" ref="N4:N67" ca="1" si="10">INDIRECT("BRPL_ISGS_exbus!" &amp; $V$3 &amp; X4)</f>
        <v>259.06306815893885</v>
      </c>
      <c r="O4" s="180">
        <f t="shared" ref="O4:O67" ca="1" si="11">INDIRECT("BYPL_ISGS_exbus!" &amp; $V$3 &amp; X4)</f>
        <v>76.76090910167585</v>
      </c>
      <c r="P4" s="180">
        <f t="shared" ref="P4:P67" ca="1" si="12">INDIRECT("TPDDL_ISGS_exbus!" &amp; $V$3 &amp; X4)</f>
        <v>1.920022739385326</v>
      </c>
      <c r="Q4" s="180">
        <f t="shared" ref="Q4:Q67" ca="1" si="13">INDIRECT("NDMC_ISGS_exbus!" &amp; $V$3 &amp; X4)</f>
        <v>0</v>
      </c>
      <c r="R4" s="181">
        <f t="shared" ref="R4:R67" ca="1" si="14">SUM(N4:Q4)</f>
        <v>337.74400000000003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337.74400000000003</v>
      </c>
      <c r="I5" s="183">
        <f t="shared" ca="1" si="5"/>
        <v>259.06</v>
      </c>
      <c r="J5" s="180">
        <f t="shared" ca="1" si="6"/>
        <v>76.760000000000005</v>
      </c>
      <c r="K5" s="180">
        <f t="shared" ca="1" si="7"/>
        <v>1.92</v>
      </c>
      <c r="L5" s="180">
        <f t="shared" ca="1" si="8"/>
        <v>0</v>
      </c>
      <c r="M5" s="181">
        <f t="shared" ca="1" si="9"/>
        <v>337.74</v>
      </c>
      <c r="N5" s="179">
        <f t="shared" ca="1" si="10"/>
        <v>259.06306815893885</v>
      </c>
      <c r="O5" s="180">
        <f t="shared" ca="1" si="11"/>
        <v>76.76090910167585</v>
      </c>
      <c r="P5" s="180">
        <f t="shared" ca="1" si="12"/>
        <v>1.920022739385326</v>
      </c>
      <c r="Q5" s="180">
        <f t="shared" ca="1" si="13"/>
        <v>0</v>
      </c>
      <c r="R5" s="181">
        <f t="shared" ca="1" si="14"/>
        <v>337.74400000000003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337.74400000000003</v>
      </c>
      <c r="I6" s="183">
        <f t="shared" ca="1" si="5"/>
        <v>259.06</v>
      </c>
      <c r="J6" s="180">
        <f t="shared" ca="1" si="6"/>
        <v>76.760000000000005</v>
      </c>
      <c r="K6" s="180">
        <f t="shared" ca="1" si="7"/>
        <v>1.92</v>
      </c>
      <c r="L6" s="180">
        <f t="shared" ca="1" si="8"/>
        <v>0</v>
      </c>
      <c r="M6" s="181">
        <f t="shared" ca="1" si="9"/>
        <v>337.74</v>
      </c>
      <c r="N6" s="179">
        <f t="shared" ca="1" si="10"/>
        <v>259.06306815893885</v>
      </c>
      <c r="O6" s="180">
        <f t="shared" ca="1" si="11"/>
        <v>76.76090910167585</v>
      </c>
      <c r="P6" s="180">
        <f t="shared" ca="1" si="12"/>
        <v>1.920022739385326</v>
      </c>
      <c r="Q6" s="180">
        <f t="shared" ca="1" si="13"/>
        <v>0</v>
      </c>
      <c r="R6" s="181">
        <f t="shared" ca="1" si="14"/>
        <v>337.74400000000003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337.74400000000003</v>
      </c>
      <c r="I7" s="183">
        <f t="shared" ca="1" si="5"/>
        <v>259.06</v>
      </c>
      <c r="J7" s="180">
        <f t="shared" ca="1" si="6"/>
        <v>76.760000000000005</v>
      </c>
      <c r="K7" s="180">
        <f t="shared" ca="1" si="7"/>
        <v>1.92</v>
      </c>
      <c r="L7" s="180">
        <f t="shared" ca="1" si="8"/>
        <v>0</v>
      </c>
      <c r="M7" s="181">
        <f t="shared" ca="1" si="9"/>
        <v>337.74</v>
      </c>
      <c r="N7" s="179">
        <f t="shared" ca="1" si="10"/>
        <v>259.06306815893885</v>
      </c>
      <c r="O7" s="180">
        <f t="shared" ca="1" si="11"/>
        <v>76.76090910167585</v>
      </c>
      <c r="P7" s="180">
        <f t="shared" ca="1" si="12"/>
        <v>1.920022739385326</v>
      </c>
      <c r="Q7" s="180">
        <f t="shared" ca="1" si="13"/>
        <v>0</v>
      </c>
      <c r="R7" s="181">
        <f t="shared" ca="1" si="14"/>
        <v>337.74400000000003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337.74400000000003</v>
      </c>
      <c r="I8" s="183">
        <f t="shared" ca="1" si="5"/>
        <v>259.06</v>
      </c>
      <c r="J8" s="180">
        <f t="shared" ca="1" si="6"/>
        <v>76.760000000000005</v>
      </c>
      <c r="K8" s="180">
        <f t="shared" ca="1" si="7"/>
        <v>1.92</v>
      </c>
      <c r="L8" s="180">
        <f t="shared" ca="1" si="8"/>
        <v>0</v>
      </c>
      <c r="M8" s="181">
        <f t="shared" ca="1" si="9"/>
        <v>337.74</v>
      </c>
      <c r="N8" s="179">
        <f t="shared" ca="1" si="10"/>
        <v>259.06306815893885</v>
      </c>
      <c r="O8" s="180">
        <f t="shared" ca="1" si="11"/>
        <v>76.76090910167585</v>
      </c>
      <c r="P8" s="180">
        <f t="shared" ca="1" si="12"/>
        <v>1.920022739385326</v>
      </c>
      <c r="Q8" s="180">
        <f t="shared" ca="1" si="13"/>
        <v>0</v>
      </c>
      <c r="R8" s="181">
        <f t="shared" ca="1" si="14"/>
        <v>337.74400000000003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337.74400000000003</v>
      </c>
      <c r="I9" s="183">
        <f t="shared" ca="1" si="5"/>
        <v>259.06</v>
      </c>
      <c r="J9" s="180">
        <f t="shared" ca="1" si="6"/>
        <v>76.760000000000005</v>
      </c>
      <c r="K9" s="180">
        <f t="shared" ca="1" si="7"/>
        <v>1.92</v>
      </c>
      <c r="L9" s="180">
        <f t="shared" ca="1" si="8"/>
        <v>0</v>
      </c>
      <c r="M9" s="181">
        <f t="shared" ca="1" si="9"/>
        <v>337.74</v>
      </c>
      <c r="N9" s="179">
        <f t="shared" ca="1" si="10"/>
        <v>259.06306815893885</v>
      </c>
      <c r="O9" s="180">
        <f t="shared" ca="1" si="11"/>
        <v>76.76090910167585</v>
      </c>
      <c r="P9" s="180">
        <f t="shared" ca="1" si="12"/>
        <v>1.920022739385326</v>
      </c>
      <c r="Q9" s="180">
        <f t="shared" ca="1" si="13"/>
        <v>0</v>
      </c>
      <c r="R9" s="181">
        <f t="shared" ca="1" si="14"/>
        <v>337.74400000000003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337.74400000000003</v>
      </c>
      <c r="I10" s="183">
        <f t="shared" ca="1" si="5"/>
        <v>259.06</v>
      </c>
      <c r="J10" s="180">
        <f t="shared" ca="1" si="6"/>
        <v>76.760000000000005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337.74</v>
      </c>
      <c r="N10" s="179">
        <f t="shared" ca="1" si="10"/>
        <v>259.06306815893885</v>
      </c>
      <c r="O10" s="180">
        <f t="shared" ca="1" si="11"/>
        <v>76.76090910167585</v>
      </c>
      <c r="P10" s="180">
        <f t="shared" ca="1" si="12"/>
        <v>1.920022739385326</v>
      </c>
      <c r="Q10" s="180">
        <f t="shared" ca="1" si="13"/>
        <v>0</v>
      </c>
      <c r="R10" s="181">
        <f t="shared" ca="1" si="14"/>
        <v>337.74400000000003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337.74400000000003</v>
      </c>
      <c r="I11" s="183">
        <f t="shared" ca="1" si="5"/>
        <v>259.06</v>
      </c>
      <c r="J11" s="180">
        <f t="shared" ca="1" si="6"/>
        <v>76.760000000000005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337.74</v>
      </c>
      <c r="N11" s="179">
        <f t="shared" ca="1" si="10"/>
        <v>259.06306815893885</v>
      </c>
      <c r="O11" s="180">
        <f t="shared" ca="1" si="11"/>
        <v>76.76090910167585</v>
      </c>
      <c r="P11" s="180">
        <f t="shared" ca="1" si="12"/>
        <v>1.920022739385326</v>
      </c>
      <c r="Q11" s="180">
        <f t="shared" ca="1" si="13"/>
        <v>0</v>
      </c>
      <c r="R11" s="181">
        <f t="shared" ca="1" si="14"/>
        <v>337.74400000000003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337.74400000000003</v>
      </c>
      <c r="I12" s="183">
        <f t="shared" ca="1" si="5"/>
        <v>259.06</v>
      </c>
      <c r="J12" s="180">
        <f t="shared" ca="1" si="6"/>
        <v>76.760000000000005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337.74</v>
      </c>
      <c r="N12" s="179">
        <f t="shared" ca="1" si="10"/>
        <v>259.06306815893885</v>
      </c>
      <c r="O12" s="180">
        <f t="shared" ca="1" si="11"/>
        <v>76.76090910167585</v>
      </c>
      <c r="P12" s="180">
        <f t="shared" ca="1" si="12"/>
        <v>1.920022739385326</v>
      </c>
      <c r="Q12" s="180">
        <f t="shared" ca="1" si="13"/>
        <v>0</v>
      </c>
      <c r="R12" s="181">
        <f t="shared" ca="1" si="14"/>
        <v>337.74400000000003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337.74400000000003</v>
      </c>
      <c r="I13" s="183">
        <f t="shared" ca="1" si="5"/>
        <v>259.06</v>
      </c>
      <c r="J13" s="180">
        <f t="shared" ca="1" si="6"/>
        <v>76.760000000000005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337.74</v>
      </c>
      <c r="N13" s="179">
        <f t="shared" ca="1" si="10"/>
        <v>259.06306815893885</v>
      </c>
      <c r="O13" s="180">
        <f t="shared" ca="1" si="11"/>
        <v>76.76090910167585</v>
      </c>
      <c r="P13" s="180">
        <f t="shared" ca="1" si="12"/>
        <v>1.920022739385326</v>
      </c>
      <c r="Q13" s="180">
        <f t="shared" ca="1" si="13"/>
        <v>0</v>
      </c>
      <c r="R13" s="181">
        <f t="shared" ca="1" si="14"/>
        <v>337.74400000000003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337.74400000000003</v>
      </c>
      <c r="I14" s="183">
        <f t="shared" ca="1" si="5"/>
        <v>259.06</v>
      </c>
      <c r="J14" s="180">
        <f t="shared" ca="1" si="6"/>
        <v>76.760000000000005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337.74</v>
      </c>
      <c r="N14" s="179">
        <f t="shared" ca="1" si="10"/>
        <v>259.06306815893885</v>
      </c>
      <c r="O14" s="180">
        <f t="shared" ca="1" si="11"/>
        <v>76.76090910167585</v>
      </c>
      <c r="P14" s="180">
        <f t="shared" ca="1" si="12"/>
        <v>1.920022739385326</v>
      </c>
      <c r="Q14" s="180">
        <f t="shared" ca="1" si="13"/>
        <v>0</v>
      </c>
      <c r="R14" s="181">
        <f t="shared" ca="1" si="14"/>
        <v>337.74400000000003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337.74400000000003</v>
      </c>
      <c r="I15" s="183">
        <f t="shared" ca="1" si="5"/>
        <v>259.06</v>
      </c>
      <c r="J15" s="180">
        <f t="shared" ca="1" si="6"/>
        <v>76.760000000000005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337.74</v>
      </c>
      <c r="N15" s="179">
        <f t="shared" ca="1" si="10"/>
        <v>259.06306815893885</v>
      </c>
      <c r="O15" s="180">
        <f t="shared" ca="1" si="11"/>
        <v>76.76090910167585</v>
      </c>
      <c r="P15" s="180">
        <f t="shared" ca="1" si="12"/>
        <v>1.920022739385326</v>
      </c>
      <c r="Q15" s="180">
        <f t="shared" ca="1" si="13"/>
        <v>0</v>
      </c>
      <c r="R15" s="181">
        <f t="shared" ca="1" si="14"/>
        <v>337.74400000000003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337.74400000000003</v>
      </c>
      <c r="I16" s="183">
        <f t="shared" ca="1" si="5"/>
        <v>259.06</v>
      </c>
      <c r="J16" s="180">
        <f t="shared" ca="1" si="6"/>
        <v>76.760000000000005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337.74</v>
      </c>
      <c r="N16" s="179">
        <f t="shared" ca="1" si="10"/>
        <v>259.06306815893885</v>
      </c>
      <c r="O16" s="180">
        <f t="shared" ca="1" si="11"/>
        <v>76.76090910167585</v>
      </c>
      <c r="P16" s="180">
        <f t="shared" ca="1" si="12"/>
        <v>1.920022739385326</v>
      </c>
      <c r="Q16" s="180">
        <f t="shared" ca="1" si="13"/>
        <v>0</v>
      </c>
      <c r="R16" s="181">
        <f t="shared" ca="1" si="14"/>
        <v>337.74400000000003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337.74400000000003</v>
      </c>
      <c r="I17" s="183">
        <f t="shared" ca="1" si="5"/>
        <v>259.06</v>
      </c>
      <c r="J17" s="180">
        <f t="shared" ca="1" si="6"/>
        <v>76.760000000000005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337.74</v>
      </c>
      <c r="N17" s="179">
        <f t="shared" ca="1" si="10"/>
        <v>259.06306815893885</v>
      </c>
      <c r="O17" s="180">
        <f t="shared" ca="1" si="11"/>
        <v>76.76090910167585</v>
      </c>
      <c r="P17" s="180">
        <f t="shared" ca="1" si="12"/>
        <v>1.920022739385326</v>
      </c>
      <c r="Q17" s="180">
        <f t="shared" ca="1" si="13"/>
        <v>0</v>
      </c>
      <c r="R17" s="181">
        <f t="shared" ca="1" si="14"/>
        <v>337.74400000000003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337.74400000000003</v>
      </c>
      <c r="I18" s="183">
        <f t="shared" ca="1" si="5"/>
        <v>259.06</v>
      </c>
      <c r="J18" s="180">
        <f t="shared" ca="1" si="6"/>
        <v>76.760000000000005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337.74</v>
      </c>
      <c r="N18" s="179">
        <f t="shared" ca="1" si="10"/>
        <v>259.06306815893885</v>
      </c>
      <c r="O18" s="180">
        <f t="shared" ca="1" si="11"/>
        <v>76.76090910167585</v>
      </c>
      <c r="P18" s="180">
        <f t="shared" ca="1" si="12"/>
        <v>1.920022739385326</v>
      </c>
      <c r="Q18" s="180">
        <f t="shared" ca="1" si="13"/>
        <v>0</v>
      </c>
      <c r="R18" s="181">
        <f t="shared" ca="1" si="14"/>
        <v>337.74400000000003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337.74400000000003</v>
      </c>
      <c r="I19" s="183">
        <f t="shared" ca="1" si="5"/>
        <v>259.06</v>
      </c>
      <c r="J19" s="180">
        <f t="shared" ca="1" si="6"/>
        <v>76.760000000000005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337.74</v>
      </c>
      <c r="N19" s="179">
        <f t="shared" ca="1" si="10"/>
        <v>259.06306815893885</v>
      </c>
      <c r="O19" s="180">
        <f t="shared" ca="1" si="11"/>
        <v>76.76090910167585</v>
      </c>
      <c r="P19" s="180">
        <f t="shared" ca="1" si="12"/>
        <v>1.920022739385326</v>
      </c>
      <c r="Q19" s="180">
        <f t="shared" ca="1" si="13"/>
        <v>0</v>
      </c>
      <c r="R19" s="181">
        <f t="shared" ca="1" si="14"/>
        <v>337.74400000000003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337.74400000000003</v>
      </c>
      <c r="I20" s="183">
        <f t="shared" ca="1" si="5"/>
        <v>259.06</v>
      </c>
      <c r="J20" s="180">
        <f t="shared" ca="1" si="6"/>
        <v>76.760000000000005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337.74</v>
      </c>
      <c r="N20" s="179">
        <f t="shared" ca="1" si="10"/>
        <v>259.06306815893885</v>
      </c>
      <c r="O20" s="180">
        <f t="shared" ca="1" si="11"/>
        <v>76.76090910167585</v>
      </c>
      <c r="P20" s="180">
        <f t="shared" ca="1" si="12"/>
        <v>1.920022739385326</v>
      </c>
      <c r="Q20" s="180">
        <f t="shared" ca="1" si="13"/>
        <v>0</v>
      </c>
      <c r="R20" s="181">
        <f t="shared" ca="1" si="14"/>
        <v>337.74400000000003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337.74400000000003</v>
      </c>
      <c r="I21" s="183">
        <f t="shared" ca="1" si="5"/>
        <v>259.06</v>
      </c>
      <c r="J21" s="180">
        <f t="shared" ca="1" si="6"/>
        <v>76.760000000000005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337.74</v>
      </c>
      <c r="N21" s="179">
        <f t="shared" ca="1" si="10"/>
        <v>259.06306815893885</v>
      </c>
      <c r="O21" s="180">
        <f t="shared" ca="1" si="11"/>
        <v>76.76090910167585</v>
      </c>
      <c r="P21" s="180">
        <f t="shared" ca="1" si="12"/>
        <v>1.920022739385326</v>
      </c>
      <c r="Q21" s="180">
        <f t="shared" ca="1" si="13"/>
        <v>0</v>
      </c>
      <c r="R21" s="181">
        <f t="shared" ca="1" si="14"/>
        <v>337.74400000000003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337.74400000000003</v>
      </c>
      <c r="I22" s="183">
        <f t="shared" ca="1" si="5"/>
        <v>259.06</v>
      </c>
      <c r="J22" s="180">
        <f t="shared" ca="1" si="6"/>
        <v>76.760000000000005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337.74</v>
      </c>
      <c r="N22" s="179">
        <f t="shared" ca="1" si="10"/>
        <v>259.06306815893885</v>
      </c>
      <c r="O22" s="180">
        <f t="shared" ca="1" si="11"/>
        <v>76.76090910167585</v>
      </c>
      <c r="P22" s="180">
        <f t="shared" ca="1" si="12"/>
        <v>1.920022739385326</v>
      </c>
      <c r="Q22" s="180">
        <f t="shared" ca="1" si="13"/>
        <v>0</v>
      </c>
      <c r="R22" s="181">
        <f t="shared" ca="1" si="14"/>
        <v>337.74400000000003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</v>
      </c>
      <c r="H23" s="182">
        <f t="shared" ca="1" si="2"/>
        <v>337.74400000000003</v>
      </c>
      <c r="I23" s="183">
        <f t="shared" ca="1" si="5"/>
        <v>259.06</v>
      </c>
      <c r="J23" s="180">
        <f t="shared" ca="1" si="6"/>
        <v>76.760000000000005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337.74</v>
      </c>
      <c r="N23" s="179">
        <f t="shared" ca="1" si="10"/>
        <v>259.06306815893885</v>
      </c>
      <c r="O23" s="180">
        <f t="shared" ca="1" si="11"/>
        <v>76.76090910167585</v>
      </c>
      <c r="P23" s="180">
        <f t="shared" ca="1" si="12"/>
        <v>1.920022739385326</v>
      </c>
      <c r="Q23" s="180">
        <f t="shared" ca="1" si="13"/>
        <v>0</v>
      </c>
      <c r="R23" s="181">
        <f t="shared" ca="1" si="14"/>
        <v>337.74400000000003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</v>
      </c>
      <c r="H24" s="182">
        <f t="shared" ca="1" si="2"/>
        <v>337.74400000000003</v>
      </c>
      <c r="I24" s="183">
        <f t="shared" ca="1" si="5"/>
        <v>259.06</v>
      </c>
      <c r="J24" s="180">
        <f t="shared" ca="1" si="6"/>
        <v>76.760000000000005</v>
      </c>
      <c r="K24" s="180">
        <f t="shared" ca="1" si="7"/>
        <v>1.92</v>
      </c>
      <c r="L24" s="180">
        <f t="shared" ca="1" si="8"/>
        <v>0</v>
      </c>
      <c r="M24" s="181">
        <f t="shared" ca="1" si="9"/>
        <v>337.74</v>
      </c>
      <c r="N24" s="179">
        <f t="shared" ca="1" si="10"/>
        <v>259.06306815893885</v>
      </c>
      <c r="O24" s="180">
        <f t="shared" ca="1" si="11"/>
        <v>76.76090910167585</v>
      </c>
      <c r="P24" s="180">
        <f t="shared" ca="1" si="12"/>
        <v>1.920022739385326</v>
      </c>
      <c r="Q24" s="180">
        <f t="shared" ca="1" si="13"/>
        <v>0</v>
      </c>
      <c r="R24" s="181">
        <f t="shared" ca="1" si="14"/>
        <v>337.74400000000003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352</v>
      </c>
      <c r="H25" s="182">
        <f t="shared" ca="1" si="2"/>
        <v>337.74400000000003</v>
      </c>
      <c r="I25" s="183">
        <f t="shared" ca="1" si="5"/>
        <v>259.06</v>
      </c>
      <c r="J25" s="180">
        <f t="shared" ca="1" si="6"/>
        <v>76.760000000000005</v>
      </c>
      <c r="K25" s="180">
        <f t="shared" ca="1" si="7"/>
        <v>1.92</v>
      </c>
      <c r="L25" s="180">
        <f t="shared" ca="1" si="8"/>
        <v>0</v>
      </c>
      <c r="M25" s="181">
        <f t="shared" ca="1" si="9"/>
        <v>337.74</v>
      </c>
      <c r="N25" s="179">
        <f t="shared" ca="1" si="10"/>
        <v>259.06306815893885</v>
      </c>
      <c r="O25" s="180">
        <f t="shared" ca="1" si="11"/>
        <v>76.76090910167585</v>
      </c>
      <c r="P25" s="180">
        <f t="shared" ca="1" si="12"/>
        <v>1.920022739385326</v>
      </c>
      <c r="Q25" s="180">
        <f t="shared" ca="1" si="13"/>
        <v>0</v>
      </c>
      <c r="R25" s="181">
        <f t="shared" ca="1" si="14"/>
        <v>337.74400000000003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352</v>
      </c>
      <c r="H26" s="182">
        <f t="shared" ca="1" si="2"/>
        <v>337.74400000000003</v>
      </c>
      <c r="I26" s="183">
        <f t="shared" ca="1" si="5"/>
        <v>259.06</v>
      </c>
      <c r="J26" s="180">
        <f t="shared" ca="1" si="6"/>
        <v>76.760000000000005</v>
      </c>
      <c r="K26" s="180">
        <f t="shared" ca="1" si="7"/>
        <v>1.92</v>
      </c>
      <c r="L26" s="180">
        <f t="shared" ca="1" si="8"/>
        <v>0</v>
      </c>
      <c r="M26" s="181">
        <f t="shared" ca="1" si="9"/>
        <v>337.74</v>
      </c>
      <c r="N26" s="179">
        <f t="shared" ca="1" si="10"/>
        <v>259.06306815893885</v>
      </c>
      <c r="O26" s="180">
        <f t="shared" ca="1" si="11"/>
        <v>76.76090910167585</v>
      </c>
      <c r="P26" s="180">
        <f t="shared" ca="1" si="12"/>
        <v>1.920022739385326</v>
      </c>
      <c r="Q26" s="180">
        <f t="shared" ca="1" si="13"/>
        <v>0</v>
      </c>
      <c r="R26" s="181">
        <f t="shared" ca="1" si="14"/>
        <v>337.74400000000003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382</v>
      </c>
      <c r="H27" s="182">
        <f t="shared" ca="1" si="2"/>
        <v>366.529</v>
      </c>
      <c r="I27" s="183">
        <f t="shared" ca="1" si="5"/>
        <v>287.85000000000002</v>
      </c>
      <c r="J27" s="180">
        <f t="shared" ca="1" si="6"/>
        <v>76.760000000000005</v>
      </c>
      <c r="K27" s="180">
        <f t="shared" ca="1" si="7"/>
        <v>1.92</v>
      </c>
      <c r="L27" s="180">
        <f t="shared" ca="1" si="8"/>
        <v>0</v>
      </c>
      <c r="M27" s="181">
        <f t="shared" ca="1" si="9"/>
        <v>366.53000000000003</v>
      </c>
      <c r="N27" s="179">
        <f t="shared" ca="1" si="10"/>
        <v>287.84921466182851</v>
      </c>
      <c r="O27" s="180">
        <f t="shared" ca="1" si="11"/>
        <v>76.759790576487603</v>
      </c>
      <c r="P27" s="180">
        <f t="shared" ca="1" si="12"/>
        <v>1.9199947616839002</v>
      </c>
      <c r="Q27" s="180">
        <f t="shared" ca="1" si="13"/>
        <v>0</v>
      </c>
      <c r="R27" s="181">
        <f t="shared" ca="1" si="14"/>
        <v>366.529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422.92820799999998</v>
      </c>
      <c r="H28" s="182">
        <f t="shared" ca="1" si="2"/>
        <v>405.79961600000001</v>
      </c>
      <c r="I28" s="183">
        <f t="shared" ca="1" si="5"/>
        <v>330.52</v>
      </c>
      <c r="J28" s="180">
        <f t="shared" ca="1" si="6"/>
        <v>73.45</v>
      </c>
      <c r="K28" s="180">
        <f t="shared" ca="1" si="7"/>
        <v>1.84</v>
      </c>
      <c r="L28" s="180">
        <f t="shared" ca="1" si="8"/>
        <v>0</v>
      </c>
      <c r="M28" s="181">
        <f t="shared" ca="1" si="9"/>
        <v>405.80999999999995</v>
      </c>
      <c r="N28" s="179">
        <f t="shared" ca="1" si="10"/>
        <v>330.51154254532912</v>
      </c>
      <c r="O28" s="180">
        <f t="shared" ca="1" si="11"/>
        <v>73.448120537197227</v>
      </c>
      <c r="P28" s="180">
        <f t="shared" ca="1" si="12"/>
        <v>1.839952917473695</v>
      </c>
      <c r="Q28" s="180">
        <f t="shared" ca="1" si="13"/>
        <v>0</v>
      </c>
      <c r="R28" s="181">
        <f t="shared" ca="1" si="14"/>
        <v>405.79961600000001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489.35480000000001</v>
      </c>
      <c r="H29" s="182">
        <f t="shared" ca="1" si="2"/>
        <v>469.53593100000001</v>
      </c>
      <c r="I29" s="183">
        <f t="shared" ca="1" si="5"/>
        <v>383.81</v>
      </c>
      <c r="J29" s="180">
        <f t="shared" ca="1" si="6"/>
        <v>76.760000000000005</v>
      </c>
      <c r="K29" s="180">
        <f t="shared" ca="1" si="7"/>
        <v>8.9700000000000006</v>
      </c>
      <c r="L29" s="180">
        <f t="shared" ca="1" si="8"/>
        <v>0</v>
      </c>
      <c r="M29" s="181">
        <f t="shared" ca="1" si="9"/>
        <v>469.54</v>
      </c>
      <c r="N29" s="179">
        <f t="shared" ca="1" si="10"/>
        <v>383.8066739300379</v>
      </c>
      <c r="O29" s="180">
        <f t="shared" ca="1" si="11"/>
        <v>76.759334803339442</v>
      </c>
      <c r="P29" s="180">
        <f t="shared" ca="1" si="12"/>
        <v>8.9699222666226515</v>
      </c>
      <c r="Q29" s="180">
        <f t="shared" ca="1" si="13"/>
        <v>0</v>
      </c>
      <c r="R29" s="181">
        <f t="shared" ca="1" si="14"/>
        <v>469.53593099999995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615.46262000000002</v>
      </c>
      <c r="H30" s="182">
        <f t="shared" ca="1" si="2"/>
        <v>590.536384</v>
      </c>
      <c r="I30" s="183">
        <f t="shared" ca="1" si="5"/>
        <v>440.54</v>
      </c>
      <c r="J30" s="180">
        <f t="shared" ca="1" si="6"/>
        <v>141.9</v>
      </c>
      <c r="K30" s="180">
        <f t="shared" ca="1" si="7"/>
        <v>8.09</v>
      </c>
      <c r="L30" s="180">
        <f t="shared" ca="1" si="8"/>
        <v>0</v>
      </c>
      <c r="M30" s="181">
        <f t="shared" ca="1" si="9"/>
        <v>590.53000000000009</v>
      </c>
      <c r="N30" s="179">
        <f t="shared" ca="1" si="10"/>
        <v>440.54476251394505</v>
      </c>
      <c r="O30" s="180">
        <f t="shared" ca="1" si="11"/>
        <v>141.90153402807647</v>
      </c>
      <c r="P30" s="180">
        <f t="shared" ca="1" si="12"/>
        <v>8.0900874579784254</v>
      </c>
      <c r="Q30" s="180">
        <f t="shared" ca="1" si="13"/>
        <v>0</v>
      </c>
      <c r="R30" s="181">
        <f t="shared" ca="1" si="14"/>
        <v>590.53638399999988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655.17454699999996</v>
      </c>
      <c r="I31" s="183">
        <f t="shared" ca="1" si="5"/>
        <v>488.76</v>
      </c>
      <c r="J31" s="180">
        <f t="shared" ca="1" si="6"/>
        <v>157.43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655.16000000000008</v>
      </c>
      <c r="N31" s="179">
        <f t="shared" ca="1" si="10"/>
        <v>488.77085229824763</v>
      </c>
      <c r="O31" s="180">
        <f t="shared" ca="1" si="11"/>
        <v>157.4334955342359</v>
      </c>
      <c r="P31" s="180">
        <f t="shared" ca="1" si="12"/>
        <v>8.9701991675163306</v>
      </c>
      <c r="Q31" s="180">
        <f t="shared" ca="1" si="13"/>
        <v>0</v>
      </c>
      <c r="R31" s="181">
        <f t="shared" ca="1" si="14"/>
        <v>655.17454699999985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655.17454699999996</v>
      </c>
      <c r="I32" s="183">
        <f t="shared" ca="1" si="5"/>
        <v>488.76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655.16000000000008</v>
      </c>
      <c r="N32" s="179">
        <f t="shared" ca="1" si="10"/>
        <v>488.77085229824763</v>
      </c>
      <c r="O32" s="180">
        <f t="shared" ca="1" si="11"/>
        <v>157.4334955342359</v>
      </c>
      <c r="P32" s="180">
        <f t="shared" ca="1" si="12"/>
        <v>8.9701991675163306</v>
      </c>
      <c r="Q32" s="180">
        <f t="shared" ca="1" si="13"/>
        <v>0</v>
      </c>
      <c r="R32" s="181">
        <f t="shared" ca="1" si="14"/>
        <v>655.17454699999985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655.17454699999996</v>
      </c>
      <c r="I33" s="183">
        <f t="shared" ca="1" si="5"/>
        <v>488.76</v>
      </c>
      <c r="J33" s="180">
        <f t="shared" ca="1" si="6"/>
        <v>157.43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655.16000000000008</v>
      </c>
      <c r="N33" s="179">
        <f t="shared" ca="1" si="10"/>
        <v>488.77085229824763</v>
      </c>
      <c r="O33" s="180">
        <f t="shared" ca="1" si="11"/>
        <v>157.4334955342359</v>
      </c>
      <c r="P33" s="180">
        <f t="shared" ca="1" si="12"/>
        <v>8.9701991675163306</v>
      </c>
      <c r="Q33" s="180">
        <f t="shared" ca="1" si="13"/>
        <v>0</v>
      </c>
      <c r="R33" s="181">
        <f t="shared" ca="1" si="14"/>
        <v>655.17454699999985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655.17454699999996</v>
      </c>
      <c r="I34" s="183">
        <f t="shared" ca="1" si="5"/>
        <v>488.76</v>
      </c>
      <c r="J34" s="180">
        <f t="shared" ca="1" si="6"/>
        <v>157.43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655.16000000000008</v>
      </c>
      <c r="N34" s="179">
        <f t="shared" ca="1" si="10"/>
        <v>488.77085229824763</v>
      </c>
      <c r="O34" s="180">
        <f t="shared" ca="1" si="11"/>
        <v>157.4334955342359</v>
      </c>
      <c r="P34" s="180">
        <f t="shared" ca="1" si="12"/>
        <v>8.9701991675163306</v>
      </c>
      <c r="Q34" s="180">
        <f t="shared" ca="1" si="13"/>
        <v>0</v>
      </c>
      <c r="R34" s="181">
        <f t="shared" ca="1" si="14"/>
        <v>655.17454699999985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655.17454699999996</v>
      </c>
      <c r="I35" s="183">
        <f t="shared" ca="1" si="5"/>
        <v>488.76</v>
      </c>
      <c r="J35" s="180">
        <f t="shared" ca="1" si="6"/>
        <v>157.43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655.16000000000008</v>
      </c>
      <c r="N35" s="179">
        <f t="shared" ca="1" si="10"/>
        <v>488.77085229824763</v>
      </c>
      <c r="O35" s="180">
        <f t="shared" ca="1" si="11"/>
        <v>157.4334955342359</v>
      </c>
      <c r="P35" s="180">
        <f t="shared" ca="1" si="12"/>
        <v>8.9701991675163306</v>
      </c>
      <c r="Q35" s="180">
        <f t="shared" ca="1" si="13"/>
        <v>0</v>
      </c>
      <c r="R35" s="181">
        <f t="shared" ca="1" si="14"/>
        <v>655.17454699999985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655.17454699999996</v>
      </c>
      <c r="I36" s="183">
        <f t="shared" ca="1" si="5"/>
        <v>488.76</v>
      </c>
      <c r="J36" s="180">
        <f t="shared" ca="1" si="6"/>
        <v>157.43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655.16000000000008</v>
      </c>
      <c r="N36" s="179">
        <f t="shared" ca="1" si="10"/>
        <v>488.77085229824763</v>
      </c>
      <c r="O36" s="180">
        <f t="shared" ca="1" si="11"/>
        <v>157.4334955342359</v>
      </c>
      <c r="P36" s="180">
        <f t="shared" ca="1" si="12"/>
        <v>8.9701991675163306</v>
      </c>
      <c r="Q36" s="180">
        <f t="shared" ca="1" si="13"/>
        <v>0</v>
      </c>
      <c r="R36" s="181">
        <f t="shared" ca="1" si="14"/>
        <v>655.17454699999985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655.17454699999996</v>
      </c>
      <c r="I37" s="183">
        <f t="shared" ca="1" si="5"/>
        <v>488.76</v>
      </c>
      <c r="J37" s="180">
        <f t="shared" ca="1" si="6"/>
        <v>157.43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655.16000000000008</v>
      </c>
      <c r="N37" s="179">
        <f t="shared" ca="1" si="10"/>
        <v>488.77085229824763</v>
      </c>
      <c r="O37" s="180">
        <f t="shared" ca="1" si="11"/>
        <v>157.4334955342359</v>
      </c>
      <c r="P37" s="180">
        <f t="shared" ca="1" si="12"/>
        <v>8.9701991675163306</v>
      </c>
      <c r="Q37" s="180">
        <f t="shared" ca="1" si="13"/>
        <v>0</v>
      </c>
      <c r="R37" s="181">
        <f t="shared" ca="1" si="14"/>
        <v>655.17454699999985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655.17454699999996</v>
      </c>
      <c r="I38" s="183">
        <f t="shared" ca="1" si="5"/>
        <v>488.76</v>
      </c>
      <c r="J38" s="180">
        <f t="shared" ca="1" si="6"/>
        <v>157.43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655.16000000000008</v>
      </c>
      <c r="N38" s="179">
        <f t="shared" ca="1" si="10"/>
        <v>488.77085229824763</v>
      </c>
      <c r="O38" s="180">
        <f t="shared" ca="1" si="11"/>
        <v>157.4334955342359</v>
      </c>
      <c r="P38" s="180">
        <f t="shared" ca="1" si="12"/>
        <v>8.9701991675163306</v>
      </c>
      <c r="Q38" s="180">
        <f t="shared" ca="1" si="13"/>
        <v>0</v>
      </c>
      <c r="R38" s="181">
        <f t="shared" ca="1" si="14"/>
        <v>655.17454699999985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655.17454699999996</v>
      </c>
      <c r="I39" s="183">
        <f t="shared" ca="1" si="5"/>
        <v>488.76</v>
      </c>
      <c r="J39" s="180">
        <f t="shared" ca="1" si="6"/>
        <v>157.43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655.16000000000008</v>
      </c>
      <c r="N39" s="179">
        <f t="shared" ca="1" si="10"/>
        <v>488.77085229824763</v>
      </c>
      <c r="O39" s="180">
        <f t="shared" ca="1" si="11"/>
        <v>157.4334955342359</v>
      </c>
      <c r="P39" s="180">
        <f t="shared" ca="1" si="12"/>
        <v>8.9701991675163306</v>
      </c>
      <c r="Q39" s="180">
        <f t="shared" ca="1" si="13"/>
        <v>0</v>
      </c>
      <c r="R39" s="181">
        <f t="shared" ca="1" si="14"/>
        <v>655.17454699999985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655.17454699999996</v>
      </c>
      <c r="I40" s="183">
        <f t="shared" ca="1" si="5"/>
        <v>488.76</v>
      </c>
      <c r="J40" s="180">
        <f t="shared" ca="1" si="6"/>
        <v>157.43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655.16000000000008</v>
      </c>
      <c r="N40" s="179">
        <f t="shared" ca="1" si="10"/>
        <v>488.77085229824763</v>
      </c>
      <c r="O40" s="180">
        <f t="shared" ca="1" si="11"/>
        <v>157.4334955342359</v>
      </c>
      <c r="P40" s="180">
        <f t="shared" ca="1" si="12"/>
        <v>8.9701991675163306</v>
      </c>
      <c r="Q40" s="180">
        <f t="shared" ca="1" si="13"/>
        <v>0</v>
      </c>
      <c r="R40" s="181">
        <f t="shared" ca="1" si="14"/>
        <v>655.17454699999985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655.17454699999996</v>
      </c>
      <c r="I41" s="183">
        <f t="shared" ca="1" si="5"/>
        <v>488.76</v>
      </c>
      <c r="J41" s="180">
        <f t="shared" ca="1" si="6"/>
        <v>157.43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655.16000000000008</v>
      </c>
      <c r="N41" s="179">
        <f t="shared" ca="1" si="10"/>
        <v>488.77085229824763</v>
      </c>
      <c r="O41" s="180">
        <f t="shared" ca="1" si="11"/>
        <v>157.4334955342359</v>
      </c>
      <c r="P41" s="180">
        <f t="shared" ca="1" si="12"/>
        <v>8.9701991675163306</v>
      </c>
      <c r="Q41" s="180">
        <f t="shared" ca="1" si="13"/>
        <v>0</v>
      </c>
      <c r="R41" s="181">
        <f t="shared" ca="1" si="14"/>
        <v>655.17454699999985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655.17454699999996</v>
      </c>
      <c r="I42" s="183">
        <f t="shared" ca="1" si="5"/>
        <v>488.76</v>
      </c>
      <c r="J42" s="180">
        <f t="shared" ca="1" si="6"/>
        <v>157.43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655.16000000000008</v>
      </c>
      <c r="N42" s="179">
        <f t="shared" ca="1" si="10"/>
        <v>488.77085229824763</v>
      </c>
      <c r="O42" s="180">
        <f t="shared" ca="1" si="11"/>
        <v>157.4334955342359</v>
      </c>
      <c r="P42" s="180">
        <f t="shared" ca="1" si="12"/>
        <v>8.9701991675163306</v>
      </c>
      <c r="Q42" s="180">
        <f t="shared" ca="1" si="13"/>
        <v>0</v>
      </c>
      <c r="R42" s="181">
        <f t="shared" ca="1" si="14"/>
        <v>655.17454699999985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655.17454699999996</v>
      </c>
      <c r="I43" s="183">
        <f t="shared" ca="1" si="5"/>
        <v>488.76</v>
      </c>
      <c r="J43" s="180">
        <f t="shared" ca="1" si="6"/>
        <v>157.43</v>
      </c>
      <c r="K43" s="180">
        <f t="shared" ca="1" si="7"/>
        <v>8.9700000000000006</v>
      </c>
      <c r="L43" s="180">
        <f t="shared" ca="1" si="8"/>
        <v>0</v>
      </c>
      <c r="M43" s="181">
        <f t="shared" ca="1" si="9"/>
        <v>655.16000000000008</v>
      </c>
      <c r="N43" s="179">
        <f t="shared" ca="1" si="10"/>
        <v>488.77085229824763</v>
      </c>
      <c r="O43" s="180">
        <f t="shared" ca="1" si="11"/>
        <v>157.4334955342359</v>
      </c>
      <c r="P43" s="180">
        <f t="shared" ca="1" si="12"/>
        <v>8.9701991675163306</v>
      </c>
      <c r="Q43" s="180">
        <f t="shared" ca="1" si="13"/>
        <v>0</v>
      </c>
      <c r="R43" s="181">
        <f t="shared" ca="1" si="14"/>
        <v>655.17454699999985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655.17454699999996</v>
      </c>
      <c r="I44" s="183">
        <f t="shared" ca="1" si="5"/>
        <v>488.76</v>
      </c>
      <c r="J44" s="180">
        <f t="shared" ca="1" si="6"/>
        <v>157.43</v>
      </c>
      <c r="K44" s="180">
        <f t="shared" ca="1" si="7"/>
        <v>8.9700000000000006</v>
      </c>
      <c r="L44" s="180">
        <f t="shared" ca="1" si="8"/>
        <v>0</v>
      </c>
      <c r="M44" s="181">
        <f t="shared" ca="1" si="9"/>
        <v>655.16000000000008</v>
      </c>
      <c r="N44" s="179">
        <f t="shared" ca="1" si="10"/>
        <v>488.77085229824763</v>
      </c>
      <c r="O44" s="180">
        <f t="shared" ca="1" si="11"/>
        <v>157.4334955342359</v>
      </c>
      <c r="P44" s="180">
        <f t="shared" ca="1" si="12"/>
        <v>8.9701991675163306</v>
      </c>
      <c r="Q44" s="180">
        <f t="shared" ca="1" si="13"/>
        <v>0</v>
      </c>
      <c r="R44" s="181">
        <f t="shared" ca="1" si="14"/>
        <v>655.17454699999985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655.17454699999996</v>
      </c>
      <c r="I45" s="183">
        <f t="shared" ca="1" si="5"/>
        <v>488.76</v>
      </c>
      <c r="J45" s="180">
        <f t="shared" ca="1" si="6"/>
        <v>157.43</v>
      </c>
      <c r="K45" s="180">
        <f t="shared" ca="1" si="7"/>
        <v>8.9700000000000006</v>
      </c>
      <c r="L45" s="180">
        <f t="shared" ca="1" si="8"/>
        <v>0</v>
      </c>
      <c r="M45" s="181">
        <f t="shared" ca="1" si="9"/>
        <v>655.16000000000008</v>
      </c>
      <c r="N45" s="179">
        <f t="shared" ca="1" si="10"/>
        <v>488.77085229824763</v>
      </c>
      <c r="O45" s="180">
        <f t="shared" ca="1" si="11"/>
        <v>157.4334955342359</v>
      </c>
      <c r="P45" s="180">
        <f t="shared" ca="1" si="12"/>
        <v>8.9701991675163306</v>
      </c>
      <c r="Q45" s="180">
        <f t="shared" ca="1" si="13"/>
        <v>0</v>
      </c>
      <c r="R45" s="181">
        <f t="shared" ca="1" si="14"/>
        <v>655.17454699999985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655.17454699999996</v>
      </c>
      <c r="I46" s="183">
        <f t="shared" ca="1" si="5"/>
        <v>488.76</v>
      </c>
      <c r="J46" s="180">
        <f t="shared" ca="1" si="6"/>
        <v>157.43</v>
      </c>
      <c r="K46" s="180">
        <f t="shared" ca="1" si="7"/>
        <v>8.9700000000000006</v>
      </c>
      <c r="L46" s="180">
        <f t="shared" ca="1" si="8"/>
        <v>0</v>
      </c>
      <c r="M46" s="181">
        <f t="shared" ca="1" si="9"/>
        <v>655.16000000000008</v>
      </c>
      <c r="N46" s="179">
        <f t="shared" ca="1" si="10"/>
        <v>488.77085229824763</v>
      </c>
      <c r="O46" s="180">
        <f t="shared" ca="1" si="11"/>
        <v>157.4334955342359</v>
      </c>
      <c r="P46" s="180">
        <f t="shared" ca="1" si="12"/>
        <v>8.9701991675163306</v>
      </c>
      <c r="Q46" s="180">
        <f t="shared" ca="1" si="13"/>
        <v>0</v>
      </c>
      <c r="R46" s="181">
        <f t="shared" ca="1" si="14"/>
        <v>655.17454699999985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655.17454699999996</v>
      </c>
      <c r="I47" s="183">
        <f t="shared" ca="1" si="5"/>
        <v>488.76</v>
      </c>
      <c r="J47" s="180">
        <f t="shared" ca="1" si="6"/>
        <v>157.43</v>
      </c>
      <c r="K47" s="180">
        <f t="shared" ca="1" si="7"/>
        <v>8.9700000000000006</v>
      </c>
      <c r="L47" s="180">
        <f t="shared" ca="1" si="8"/>
        <v>0</v>
      </c>
      <c r="M47" s="181">
        <f t="shared" ca="1" si="9"/>
        <v>655.16000000000008</v>
      </c>
      <c r="N47" s="179">
        <f t="shared" ca="1" si="10"/>
        <v>488.77085229824763</v>
      </c>
      <c r="O47" s="180">
        <f t="shared" ca="1" si="11"/>
        <v>157.4334955342359</v>
      </c>
      <c r="P47" s="180">
        <f t="shared" ca="1" si="12"/>
        <v>8.9701991675163306</v>
      </c>
      <c r="Q47" s="180">
        <f t="shared" ca="1" si="13"/>
        <v>0</v>
      </c>
      <c r="R47" s="181">
        <f t="shared" ca="1" si="14"/>
        <v>655.17454699999985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655.17454699999996</v>
      </c>
      <c r="I48" s="183">
        <f t="shared" ca="1" si="5"/>
        <v>488.76</v>
      </c>
      <c r="J48" s="180">
        <f t="shared" ca="1" si="6"/>
        <v>157.43</v>
      </c>
      <c r="K48" s="180">
        <f t="shared" ca="1" si="7"/>
        <v>8.9700000000000006</v>
      </c>
      <c r="L48" s="180">
        <f t="shared" ca="1" si="8"/>
        <v>0</v>
      </c>
      <c r="M48" s="181">
        <f t="shared" ca="1" si="9"/>
        <v>655.16000000000008</v>
      </c>
      <c r="N48" s="179">
        <f t="shared" ca="1" si="10"/>
        <v>488.77085229824763</v>
      </c>
      <c r="O48" s="180">
        <f t="shared" ca="1" si="11"/>
        <v>157.4334955342359</v>
      </c>
      <c r="P48" s="180">
        <f t="shared" ca="1" si="12"/>
        <v>8.9701991675163306</v>
      </c>
      <c r="Q48" s="180">
        <f t="shared" ca="1" si="13"/>
        <v>0</v>
      </c>
      <c r="R48" s="181">
        <f t="shared" ca="1" si="14"/>
        <v>655.17454699999985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655.17454699999996</v>
      </c>
      <c r="I49" s="183">
        <f t="shared" ca="1" si="5"/>
        <v>488.76</v>
      </c>
      <c r="J49" s="180">
        <f t="shared" ca="1" si="6"/>
        <v>157.43</v>
      </c>
      <c r="K49" s="180">
        <f t="shared" ca="1" si="7"/>
        <v>8.9700000000000006</v>
      </c>
      <c r="L49" s="180">
        <f t="shared" ca="1" si="8"/>
        <v>0</v>
      </c>
      <c r="M49" s="181">
        <f t="shared" ca="1" si="9"/>
        <v>655.16000000000008</v>
      </c>
      <c r="N49" s="179">
        <f t="shared" ca="1" si="10"/>
        <v>488.77085229824763</v>
      </c>
      <c r="O49" s="180">
        <f t="shared" ca="1" si="11"/>
        <v>157.4334955342359</v>
      </c>
      <c r="P49" s="180">
        <f t="shared" ca="1" si="12"/>
        <v>8.9701991675163306</v>
      </c>
      <c r="Q49" s="180">
        <f t="shared" ca="1" si="13"/>
        <v>0</v>
      </c>
      <c r="R49" s="181">
        <f t="shared" ca="1" si="14"/>
        <v>655.17454699999985</v>
      </c>
      <c r="W49" s="46"/>
      <c r="X49" s="46">
        <v>49</v>
      </c>
    </row>
    <row r="50" spans="1:24">
      <c r="A50" s="61" t="s">
        <v>92</v>
      </c>
      <c r="B50" s="174">
        <f t="shared" ca="1" si="3"/>
        <v>682.82912699999997</v>
      </c>
      <c r="C50" s="179">
        <f t="shared" ca="1" si="15"/>
        <v>509.39052874199996</v>
      </c>
      <c r="D50" s="180">
        <f t="shared" ca="1" si="15"/>
        <v>164.08383921810002</v>
      </c>
      <c r="E50" s="180">
        <f t="shared" ca="1" si="15"/>
        <v>9.3547590398999994</v>
      </c>
      <c r="F50" s="181">
        <f t="shared" ca="1" si="15"/>
        <v>0</v>
      </c>
      <c r="G50" s="182">
        <f t="shared" ca="1" si="1"/>
        <v>682.82912699999997</v>
      </c>
      <c r="H50" s="182">
        <f t="shared" ca="1" si="2"/>
        <v>655.17454699999996</v>
      </c>
      <c r="I50" s="183">
        <f t="shared" ca="1" si="5"/>
        <v>488.76</v>
      </c>
      <c r="J50" s="180">
        <f t="shared" ca="1" si="6"/>
        <v>157.43</v>
      </c>
      <c r="K50" s="180">
        <f t="shared" ca="1" si="7"/>
        <v>8.9700000000000006</v>
      </c>
      <c r="L50" s="180">
        <f t="shared" ca="1" si="8"/>
        <v>0</v>
      </c>
      <c r="M50" s="181">
        <f t="shared" ca="1" si="9"/>
        <v>655.16000000000008</v>
      </c>
      <c r="N50" s="179">
        <f t="shared" ca="1" si="10"/>
        <v>488.77085229824763</v>
      </c>
      <c r="O50" s="180">
        <f t="shared" ca="1" si="11"/>
        <v>157.4334955342359</v>
      </c>
      <c r="P50" s="180">
        <f t="shared" ca="1" si="12"/>
        <v>8.9701991675163306</v>
      </c>
      <c r="Q50" s="180">
        <f t="shared" ca="1" si="13"/>
        <v>0</v>
      </c>
      <c r="R50" s="181">
        <f t="shared" ca="1" si="14"/>
        <v>655.17454699999985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683.12912700000004</v>
      </c>
      <c r="H51" s="182">
        <f t="shared" ca="1" si="2"/>
        <v>655.46239700000001</v>
      </c>
      <c r="I51" s="183">
        <f t="shared" ca="1" si="5"/>
        <v>488.98</v>
      </c>
      <c r="J51" s="180">
        <f t="shared" ca="1" si="6"/>
        <v>157.51</v>
      </c>
      <c r="K51" s="180">
        <f t="shared" ca="1" si="7"/>
        <v>8.98</v>
      </c>
      <c r="L51" s="180">
        <f t="shared" ca="1" si="8"/>
        <v>0</v>
      </c>
      <c r="M51" s="181">
        <f t="shared" ca="1" si="9"/>
        <v>655.47</v>
      </c>
      <c r="N51" s="179">
        <f t="shared" ca="1" si="10"/>
        <v>488.97432816919155</v>
      </c>
      <c r="O51" s="180">
        <f t="shared" ca="1" si="11"/>
        <v>157.50817299261598</v>
      </c>
      <c r="P51" s="180">
        <f t="shared" ca="1" si="12"/>
        <v>8.9798958381924425</v>
      </c>
      <c r="Q51" s="180">
        <f t="shared" ca="1" si="13"/>
        <v>0</v>
      </c>
      <c r="R51" s="181">
        <f t="shared" ca="1" si="14"/>
        <v>655.4623969999999</v>
      </c>
      <c r="W51" s="46"/>
      <c r="X51" s="46">
        <v>51</v>
      </c>
    </row>
    <row r="52" spans="1:24">
      <c r="A52" s="61" t="s">
        <v>94</v>
      </c>
      <c r="B52" s="174">
        <f t="shared" ca="1" si="3"/>
        <v>682.82912699999997</v>
      </c>
      <c r="C52" s="179">
        <f t="shared" ca="1" si="15"/>
        <v>509.39052874199996</v>
      </c>
      <c r="D52" s="180">
        <f t="shared" ca="1" si="15"/>
        <v>164.08383921810002</v>
      </c>
      <c r="E52" s="180">
        <f t="shared" ca="1" si="15"/>
        <v>9.3547590398999994</v>
      </c>
      <c r="F52" s="181">
        <f t="shared" ca="1" si="15"/>
        <v>0</v>
      </c>
      <c r="G52" s="182">
        <f t="shared" ca="1" si="1"/>
        <v>682.82912699999997</v>
      </c>
      <c r="H52" s="182">
        <f t="shared" ca="1" si="2"/>
        <v>655.17454699999996</v>
      </c>
      <c r="I52" s="183">
        <f t="shared" ca="1" si="5"/>
        <v>488.76</v>
      </c>
      <c r="J52" s="180">
        <f t="shared" ca="1" si="6"/>
        <v>157.43</v>
      </c>
      <c r="K52" s="180">
        <f t="shared" ca="1" si="7"/>
        <v>8.9700000000000006</v>
      </c>
      <c r="L52" s="180">
        <f t="shared" ca="1" si="8"/>
        <v>0</v>
      </c>
      <c r="M52" s="181">
        <f t="shared" ca="1" si="9"/>
        <v>655.16000000000008</v>
      </c>
      <c r="N52" s="179">
        <f t="shared" ca="1" si="10"/>
        <v>488.77085229824763</v>
      </c>
      <c r="O52" s="180">
        <f t="shared" ca="1" si="11"/>
        <v>157.4334955342359</v>
      </c>
      <c r="P52" s="180">
        <f t="shared" ca="1" si="12"/>
        <v>8.9701991675163306</v>
      </c>
      <c r="Q52" s="180">
        <f t="shared" ca="1" si="13"/>
        <v>0</v>
      </c>
      <c r="R52" s="181">
        <f t="shared" ca="1" si="14"/>
        <v>655.17454699999985</v>
      </c>
      <c r="W52" s="46"/>
      <c r="X52" s="46">
        <v>52</v>
      </c>
    </row>
    <row r="53" spans="1:24">
      <c r="A53" s="61" t="s">
        <v>95</v>
      </c>
      <c r="B53" s="174">
        <f t="shared" ca="1" si="3"/>
        <v>682.87912700000004</v>
      </c>
      <c r="C53" s="179">
        <f t="shared" ca="1" si="15"/>
        <v>509.42782874199997</v>
      </c>
      <c r="D53" s="180">
        <f t="shared" ca="1" si="15"/>
        <v>164.09585421810004</v>
      </c>
      <c r="E53" s="180">
        <f t="shared" ca="1" si="15"/>
        <v>9.3554440399000001</v>
      </c>
      <c r="F53" s="181">
        <f t="shared" ca="1" si="15"/>
        <v>0</v>
      </c>
      <c r="G53" s="182">
        <f t="shared" ca="1" si="1"/>
        <v>682.87912700000004</v>
      </c>
      <c r="H53" s="182">
        <f t="shared" ca="1" si="2"/>
        <v>655.22252200000003</v>
      </c>
      <c r="I53" s="183">
        <f t="shared" ca="1" si="5"/>
        <v>488.8</v>
      </c>
      <c r="J53" s="180">
        <f t="shared" ca="1" si="6"/>
        <v>157.44999999999999</v>
      </c>
      <c r="K53" s="180">
        <f t="shared" ca="1" si="7"/>
        <v>8.98</v>
      </c>
      <c r="L53" s="180">
        <f t="shared" ca="1" si="8"/>
        <v>0</v>
      </c>
      <c r="M53" s="181">
        <f t="shared" ca="1" si="9"/>
        <v>655.23</v>
      </c>
      <c r="N53" s="179">
        <f t="shared" ca="1" si="10"/>
        <v>488.79442143003223</v>
      </c>
      <c r="O53" s="180">
        <f t="shared" ca="1" si="11"/>
        <v>157.4482030567892</v>
      </c>
      <c r="P53" s="180">
        <f t="shared" ca="1" si="12"/>
        <v>8.9798975131785799</v>
      </c>
      <c r="Q53" s="180">
        <f t="shared" ca="1" si="13"/>
        <v>0</v>
      </c>
      <c r="R53" s="181">
        <f t="shared" ca="1" si="14"/>
        <v>655.22252200000003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643.97389999999996</v>
      </c>
      <c r="H54" s="182">
        <f t="shared" ca="1" si="2"/>
        <v>617.89295700000002</v>
      </c>
      <c r="I54" s="183">
        <f t="shared" ca="1" si="5"/>
        <v>488.98</v>
      </c>
      <c r="J54" s="180">
        <f t="shared" ca="1" si="6"/>
        <v>119.94</v>
      </c>
      <c r="K54" s="180">
        <f t="shared" ca="1" si="7"/>
        <v>8.98</v>
      </c>
      <c r="L54" s="180">
        <f t="shared" ca="1" si="8"/>
        <v>0</v>
      </c>
      <c r="M54" s="181">
        <f t="shared" ca="1" si="9"/>
        <v>617.90000000000009</v>
      </c>
      <c r="N54" s="179">
        <f t="shared" ca="1" si="10"/>
        <v>488.97442646683925</v>
      </c>
      <c r="O54" s="180">
        <f t="shared" ca="1" si="11"/>
        <v>119.93863288975561</v>
      </c>
      <c r="P54" s="180">
        <f t="shared" ca="1" si="12"/>
        <v>8.9798976434050815</v>
      </c>
      <c r="Q54" s="180">
        <f t="shared" ca="1" si="13"/>
        <v>0</v>
      </c>
      <c r="R54" s="181">
        <f t="shared" ca="1" si="14"/>
        <v>617.89295700000002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596.61500000000001</v>
      </c>
      <c r="H55" s="182">
        <f t="shared" ca="1" si="2"/>
        <v>572.45209199999999</v>
      </c>
      <c r="I55" s="183">
        <f t="shared" ca="1" si="5"/>
        <v>488.97</v>
      </c>
      <c r="J55" s="180">
        <f t="shared" ca="1" si="6"/>
        <v>81.56</v>
      </c>
      <c r="K55" s="180">
        <f t="shared" ca="1" si="7"/>
        <v>1.92</v>
      </c>
      <c r="L55" s="180">
        <f t="shared" ca="1" si="8"/>
        <v>0</v>
      </c>
      <c r="M55" s="181">
        <f t="shared" ca="1" si="9"/>
        <v>572.44999999999993</v>
      </c>
      <c r="N55" s="179">
        <f t="shared" ca="1" si="10"/>
        <v>488.97178692504156</v>
      </c>
      <c r="O55" s="180">
        <f t="shared" ca="1" si="11"/>
        <v>81.560298058380653</v>
      </c>
      <c r="P55" s="180">
        <f t="shared" ca="1" si="12"/>
        <v>1.9200070165778671</v>
      </c>
      <c r="Q55" s="180">
        <f t="shared" ca="1" si="13"/>
        <v>0</v>
      </c>
      <c r="R55" s="181">
        <f t="shared" ca="1" si="14"/>
        <v>572.45209200000011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591.61500000000001</v>
      </c>
      <c r="H56" s="182">
        <f t="shared" ca="1" si="2"/>
        <v>567.65459199999998</v>
      </c>
      <c r="I56" s="183">
        <f t="shared" ca="1" si="5"/>
        <v>488.97</v>
      </c>
      <c r="J56" s="180">
        <f t="shared" ca="1" si="6"/>
        <v>76.760000000000005</v>
      </c>
      <c r="K56" s="180">
        <f t="shared" ca="1" si="7"/>
        <v>1.92</v>
      </c>
      <c r="L56" s="180">
        <f t="shared" ca="1" si="8"/>
        <v>0</v>
      </c>
      <c r="M56" s="181">
        <f t="shared" ca="1" si="9"/>
        <v>567.65</v>
      </c>
      <c r="N56" s="179">
        <f t="shared" ca="1" si="10"/>
        <v>488.97395551878799</v>
      </c>
      <c r="O56" s="180">
        <f t="shared" ca="1" si="11"/>
        <v>76.760620949387828</v>
      </c>
      <c r="P56" s="180">
        <f t="shared" ca="1" si="12"/>
        <v>1.9200155318241874</v>
      </c>
      <c r="Q56" s="180">
        <f t="shared" ca="1" si="13"/>
        <v>0</v>
      </c>
      <c r="R56" s="181">
        <f t="shared" ca="1" si="14"/>
        <v>567.65459200000009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562</v>
      </c>
      <c r="H57" s="182">
        <f t="shared" ca="1" si="2"/>
        <v>539.23900000000003</v>
      </c>
      <c r="I57" s="183">
        <f t="shared" ca="1" si="5"/>
        <v>460.56</v>
      </c>
      <c r="J57" s="180">
        <f t="shared" ca="1" si="6"/>
        <v>76.760000000000005</v>
      </c>
      <c r="K57" s="180">
        <f t="shared" ca="1" si="7"/>
        <v>1.92</v>
      </c>
      <c r="L57" s="180">
        <f t="shared" ca="1" si="8"/>
        <v>0</v>
      </c>
      <c r="M57" s="181">
        <f t="shared" ca="1" si="9"/>
        <v>539.24</v>
      </c>
      <c r="N57" s="179">
        <f t="shared" ca="1" si="10"/>
        <v>460.55914590905724</v>
      </c>
      <c r="O57" s="180">
        <f t="shared" ca="1" si="11"/>
        <v>76.759857651509535</v>
      </c>
      <c r="P57" s="180">
        <f t="shared" ca="1" si="12"/>
        <v>1.9199964394332765</v>
      </c>
      <c r="Q57" s="180">
        <f t="shared" ca="1" si="13"/>
        <v>0</v>
      </c>
      <c r="R57" s="181">
        <f t="shared" ca="1" si="14"/>
        <v>539.23900000000003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512</v>
      </c>
      <c r="H58" s="182">
        <f t="shared" ca="1" si="2"/>
        <v>491.26400000000001</v>
      </c>
      <c r="I58" s="183">
        <f t="shared" ca="1" si="5"/>
        <v>412.58</v>
      </c>
      <c r="J58" s="180">
        <f t="shared" ca="1" si="6"/>
        <v>76.760000000000005</v>
      </c>
      <c r="K58" s="180">
        <f t="shared" ca="1" si="7"/>
        <v>1.92</v>
      </c>
      <c r="L58" s="180">
        <f t="shared" ca="1" si="8"/>
        <v>0</v>
      </c>
      <c r="M58" s="181">
        <f t="shared" ca="1" si="9"/>
        <v>491.26</v>
      </c>
      <c r="N58" s="179">
        <f t="shared" ca="1" si="10"/>
        <v>412.5833593616415</v>
      </c>
      <c r="O58" s="180">
        <f t="shared" ca="1" si="11"/>
        <v>76.760625005088968</v>
      </c>
      <c r="P58" s="180">
        <f t="shared" ca="1" si="12"/>
        <v>1.9200156332695517</v>
      </c>
      <c r="Q58" s="180">
        <f t="shared" ca="1" si="13"/>
        <v>0</v>
      </c>
      <c r="R58" s="181">
        <f t="shared" ca="1" si="14"/>
        <v>491.26400000000001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469.35890000000001</v>
      </c>
      <c r="H59" s="182">
        <f t="shared" ca="1" si="2"/>
        <v>450.34986500000002</v>
      </c>
      <c r="I59" s="183">
        <f t="shared" ca="1" si="5"/>
        <v>364.61</v>
      </c>
      <c r="J59" s="180">
        <f t="shared" ca="1" si="6"/>
        <v>76.760000000000005</v>
      </c>
      <c r="K59" s="180">
        <f t="shared" ca="1" si="7"/>
        <v>8.98</v>
      </c>
      <c r="L59" s="180">
        <f t="shared" ca="1" si="8"/>
        <v>0</v>
      </c>
      <c r="M59" s="181">
        <f t="shared" ca="1" si="9"/>
        <v>450.35</v>
      </c>
      <c r="N59" s="179">
        <f t="shared" ca="1" si="10"/>
        <v>364.60989070200958</v>
      </c>
      <c r="O59" s="180">
        <f t="shared" ca="1" si="11"/>
        <v>76.759976989896757</v>
      </c>
      <c r="P59" s="180">
        <f t="shared" ca="1" si="12"/>
        <v>8.9799973080937061</v>
      </c>
      <c r="Q59" s="180">
        <f t="shared" ca="1" si="13"/>
        <v>0</v>
      </c>
      <c r="R59" s="181">
        <f t="shared" ca="1" si="14"/>
        <v>450.34986500000002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469.35890000000001</v>
      </c>
      <c r="H60" s="182">
        <f t="shared" ca="1" si="2"/>
        <v>450.34986500000002</v>
      </c>
      <c r="I60" s="183">
        <f t="shared" ca="1" si="5"/>
        <v>364.61</v>
      </c>
      <c r="J60" s="180">
        <f t="shared" ca="1" si="6"/>
        <v>76.760000000000005</v>
      </c>
      <c r="K60" s="180">
        <f t="shared" ca="1" si="7"/>
        <v>8.98</v>
      </c>
      <c r="L60" s="180">
        <f t="shared" ca="1" si="8"/>
        <v>0</v>
      </c>
      <c r="M60" s="181">
        <f t="shared" ca="1" si="9"/>
        <v>450.35</v>
      </c>
      <c r="N60" s="179">
        <f t="shared" ca="1" si="10"/>
        <v>364.60989070200958</v>
      </c>
      <c r="O60" s="180">
        <f t="shared" ca="1" si="11"/>
        <v>76.759976989896757</v>
      </c>
      <c r="P60" s="180">
        <f t="shared" ca="1" si="12"/>
        <v>8.9799973080937061</v>
      </c>
      <c r="Q60" s="180">
        <f t="shared" ca="1" si="13"/>
        <v>0</v>
      </c>
      <c r="R60" s="181">
        <f t="shared" ca="1" si="14"/>
        <v>450.34986500000002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469.35890000000001</v>
      </c>
      <c r="H61" s="182">
        <f t="shared" ca="1" si="2"/>
        <v>450.34986500000002</v>
      </c>
      <c r="I61" s="183">
        <f t="shared" ca="1" si="5"/>
        <v>364.61</v>
      </c>
      <c r="J61" s="180">
        <f t="shared" ca="1" si="6"/>
        <v>76.760000000000005</v>
      </c>
      <c r="K61" s="180">
        <f t="shared" ca="1" si="7"/>
        <v>8.98</v>
      </c>
      <c r="L61" s="180">
        <f t="shared" ca="1" si="8"/>
        <v>0</v>
      </c>
      <c r="M61" s="181">
        <f t="shared" ca="1" si="9"/>
        <v>450.35</v>
      </c>
      <c r="N61" s="179">
        <f t="shared" ca="1" si="10"/>
        <v>364.60989070200958</v>
      </c>
      <c r="O61" s="180">
        <f t="shared" ca="1" si="11"/>
        <v>76.759976989896757</v>
      </c>
      <c r="P61" s="180">
        <f t="shared" ca="1" si="12"/>
        <v>8.9799973080937061</v>
      </c>
      <c r="Q61" s="180">
        <f t="shared" ca="1" si="13"/>
        <v>0</v>
      </c>
      <c r="R61" s="181">
        <f t="shared" ca="1" si="14"/>
        <v>450.34986500000002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469.35890000000001</v>
      </c>
      <c r="H62" s="182">
        <f t="shared" ca="1" si="2"/>
        <v>450.34986500000002</v>
      </c>
      <c r="I62" s="183">
        <f t="shared" ca="1" si="5"/>
        <v>364.61</v>
      </c>
      <c r="J62" s="180">
        <f t="shared" ca="1" si="6"/>
        <v>76.760000000000005</v>
      </c>
      <c r="K62" s="180">
        <f t="shared" ca="1" si="7"/>
        <v>8.98</v>
      </c>
      <c r="L62" s="180">
        <f t="shared" ca="1" si="8"/>
        <v>0</v>
      </c>
      <c r="M62" s="181">
        <f t="shared" ca="1" si="9"/>
        <v>450.35</v>
      </c>
      <c r="N62" s="179">
        <f t="shared" ca="1" si="10"/>
        <v>364.60989070200958</v>
      </c>
      <c r="O62" s="180">
        <f t="shared" ca="1" si="11"/>
        <v>76.759976989896757</v>
      </c>
      <c r="P62" s="180">
        <f t="shared" ca="1" si="12"/>
        <v>8.9799973080937061</v>
      </c>
      <c r="Q62" s="180">
        <f t="shared" ca="1" si="13"/>
        <v>0</v>
      </c>
      <c r="R62" s="181">
        <f t="shared" ca="1" si="14"/>
        <v>450.34986500000002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471.35890000000001</v>
      </c>
      <c r="H63" s="182">
        <f t="shared" ca="1" si="2"/>
        <v>452.26886500000001</v>
      </c>
      <c r="I63" s="183">
        <f t="shared" ca="1" si="5"/>
        <v>364.61</v>
      </c>
      <c r="J63" s="180">
        <f t="shared" ca="1" si="6"/>
        <v>78.680000000000007</v>
      </c>
      <c r="K63" s="180">
        <f t="shared" ca="1" si="7"/>
        <v>8.98</v>
      </c>
      <c r="L63" s="180">
        <f t="shared" ca="1" si="8"/>
        <v>0</v>
      </c>
      <c r="M63" s="181">
        <f t="shared" ca="1" si="9"/>
        <v>452.27000000000004</v>
      </c>
      <c r="N63" s="179">
        <f t="shared" ca="1" si="10"/>
        <v>364.60908498828132</v>
      </c>
      <c r="O63" s="180">
        <f t="shared" ca="1" si="11"/>
        <v>78.679802547593255</v>
      </c>
      <c r="P63" s="180">
        <f t="shared" ca="1" si="12"/>
        <v>8.9799774641254118</v>
      </c>
      <c r="Q63" s="180">
        <f t="shared" ca="1" si="13"/>
        <v>0</v>
      </c>
      <c r="R63" s="181">
        <f t="shared" ca="1" si="14"/>
        <v>452.26886499999995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521.35889999999995</v>
      </c>
      <c r="H64" s="182">
        <f t="shared" ca="1" si="2"/>
        <v>500.24386500000003</v>
      </c>
      <c r="I64" s="183">
        <f t="shared" ca="1" si="5"/>
        <v>412.58</v>
      </c>
      <c r="J64" s="180">
        <f t="shared" ca="1" si="6"/>
        <v>78.680000000000007</v>
      </c>
      <c r="K64" s="180">
        <f t="shared" ca="1" si="7"/>
        <v>8.98</v>
      </c>
      <c r="L64" s="180">
        <f t="shared" ca="1" si="8"/>
        <v>0</v>
      </c>
      <c r="M64" s="181">
        <f t="shared" ca="1" si="9"/>
        <v>500.24</v>
      </c>
      <c r="N64" s="179">
        <f t="shared" ca="1" si="10"/>
        <v>412.5831877132976</v>
      </c>
      <c r="O64" s="180">
        <f t="shared" ca="1" si="11"/>
        <v>78.680607904605793</v>
      </c>
      <c r="P64" s="180">
        <f t="shared" ca="1" si="12"/>
        <v>8.9800693820965947</v>
      </c>
      <c r="Q64" s="180">
        <f t="shared" ca="1" si="13"/>
        <v>0</v>
      </c>
      <c r="R64" s="181">
        <f t="shared" ca="1" si="14"/>
        <v>500.24386499999997</v>
      </c>
      <c r="W64" s="46"/>
      <c r="X64" s="46">
        <v>64</v>
      </c>
    </row>
    <row r="65" spans="1:24">
      <c r="A65" s="61" t="s">
        <v>107</v>
      </c>
      <c r="B65" s="174">
        <f t="shared" ca="1" si="3"/>
        <v>682.82912699999997</v>
      </c>
      <c r="C65" s="179">
        <f t="shared" ca="1" si="15"/>
        <v>509.39052874199996</v>
      </c>
      <c r="D65" s="180">
        <f t="shared" ca="1" si="15"/>
        <v>164.08383921810002</v>
      </c>
      <c r="E65" s="180">
        <f t="shared" ca="1" si="15"/>
        <v>9.3547590398999994</v>
      </c>
      <c r="F65" s="181">
        <f t="shared" ca="1" si="15"/>
        <v>0</v>
      </c>
      <c r="G65" s="182">
        <f t="shared" ca="1" si="1"/>
        <v>643.95889999999997</v>
      </c>
      <c r="H65" s="182">
        <f t="shared" ca="1" si="2"/>
        <v>617.87856499999998</v>
      </c>
      <c r="I65" s="183">
        <f t="shared" ca="1" si="5"/>
        <v>453.88</v>
      </c>
      <c r="J65" s="180">
        <f t="shared" ca="1" si="6"/>
        <v>155.15</v>
      </c>
      <c r="K65" s="180">
        <f t="shared" ca="1" si="7"/>
        <v>8.84</v>
      </c>
      <c r="L65" s="180">
        <f t="shared" ca="1" si="8"/>
        <v>0</v>
      </c>
      <c r="M65" s="181">
        <f t="shared" ca="1" si="9"/>
        <v>617.87</v>
      </c>
      <c r="N65" s="179">
        <f t="shared" ca="1" si="10"/>
        <v>453.88629174777861</v>
      </c>
      <c r="O65" s="180">
        <f t="shared" ca="1" si="11"/>
        <v>155.15215071091006</v>
      </c>
      <c r="P65" s="180">
        <f t="shared" ca="1" si="12"/>
        <v>8.8401225413112794</v>
      </c>
      <c r="Q65" s="180">
        <f t="shared" ca="1" si="13"/>
        <v>0</v>
      </c>
      <c r="R65" s="181">
        <f t="shared" ca="1" si="14"/>
        <v>617.87856499999998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682.82912699999997</v>
      </c>
      <c r="C66" s="179">
        <f t="shared" ca="1" si="15"/>
        <v>509.39052874199996</v>
      </c>
      <c r="D66" s="180">
        <f t="shared" ca="1" si="15"/>
        <v>164.08383921810002</v>
      </c>
      <c r="E66" s="180">
        <f t="shared" ca="1" si="15"/>
        <v>9.3547590398999994</v>
      </c>
      <c r="F66" s="181">
        <f t="shared" ca="1" si="15"/>
        <v>0</v>
      </c>
      <c r="G66" s="182">
        <f t="shared" ca="1" si="1"/>
        <v>682.82912699999997</v>
      </c>
      <c r="H66" s="182">
        <f t="shared" ca="1" si="2"/>
        <v>655.17454699999996</v>
      </c>
      <c r="I66" s="183">
        <f t="shared" ca="1" si="5"/>
        <v>488.76</v>
      </c>
      <c r="J66" s="180">
        <f t="shared" ca="1" si="6"/>
        <v>157.43</v>
      </c>
      <c r="K66" s="180">
        <f t="shared" ca="1" si="7"/>
        <v>8.9700000000000006</v>
      </c>
      <c r="L66" s="180">
        <f t="shared" ca="1" si="8"/>
        <v>0</v>
      </c>
      <c r="M66" s="181">
        <f t="shared" ca="1" si="9"/>
        <v>655.16000000000008</v>
      </c>
      <c r="N66" s="179">
        <f t="shared" ca="1" si="10"/>
        <v>488.77085229824763</v>
      </c>
      <c r="O66" s="180">
        <f t="shared" ca="1" si="11"/>
        <v>157.4334955342359</v>
      </c>
      <c r="P66" s="180">
        <f t="shared" ca="1" si="12"/>
        <v>8.9701991675163306</v>
      </c>
      <c r="Q66" s="180">
        <f t="shared" ca="1" si="13"/>
        <v>0</v>
      </c>
      <c r="R66" s="181">
        <f t="shared" ca="1" si="14"/>
        <v>655.17454699999985</v>
      </c>
      <c r="W66" s="46"/>
      <c r="X66" s="46">
        <v>66</v>
      </c>
    </row>
    <row r="67" spans="1:24">
      <c r="A67" s="61" t="s">
        <v>109</v>
      </c>
      <c r="B67" s="174">
        <f t="shared" ca="1" si="3"/>
        <v>682.82912699999997</v>
      </c>
      <c r="C67" s="179">
        <f t="shared" ca="1" si="15"/>
        <v>509.39052874199996</v>
      </c>
      <c r="D67" s="180">
        <f t="shared" ca="1" si="15"/>
        <v>164.08383921810002</v>
      </c>
      <c r="E67" s="180">
        <f t="shared" ca="1" si="15"/>
        <v>9.3547590398999994</v>
      </c>
      <c r="F67" s="181">
        <f t="shared" ca="1" si="15"/>
        <v>0</v>
      </c>
      <c r="G67" s="182">
        <f t="shared" ref="G67:G98" ca="1" si="16">INDIRECT("ISGS_exbus!" &amp; $V$3 &amp; X67)</f>
        <v>682.82912699999997</v>
      </c>
      <c r="H67" s="182">
        <f t="shared" ref="H67:H98" ca="1" si="17">INDIRECT("ISGS_Delhi_pp!" &amp; $V$3 &amp; X67)</f>
        <v>655.17454699999996</v>
      </c>
      <c r="I67" s="183">
        <f t="shared" ca="1" si="5"/>
        <v>488.76</v>
      </c>
      <c r="J67" s="180">
        <f t="shared" ca="1" si="6"/>
        <v>157.43</v>
      </c>
      <c r="K67" s="180">
        <f t="shared" ca="1" si="7"/>
        <v>8.9700000000000006</v>
      </c>
      <c r="L67" s="180">
        <f t="shared" ca="1" si="8"/>
        <v>0</v>
      </c>
      <c r="M67" s="181">
        <f t="shared" ca="1" si="9"/>
        <v>655.16000000000008</v>
      </c>
      <c r="N67" s="179">
        <f t="shared" ca="1" si="10"/>
        <v>488.77085229824763</v>
      </c>
      <c r="O67" s="180">
        <f t="shared" ca="1" si="11"/>
        <v>157.4334955342359</v>
      </c>
      <c r="P67" s="180">
        <f t="shared" ca="1" si="12"/>
        <v>8.9701991675163306</v>
      </c>
      <c r="Q67" s="180">
        <f t="shared" ca="1" si="13"/>
        <v>0</v>
      </c>
      <c r="R67" s="181">
        <f t="shared" ca="1" si="14"/>
        <v>655.17454699999985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655.17454699999996</v>
      </c>
      <c r="I68" s="183">
        <f t="shared" ref="I68:I98" ca="1" si="20">INDIRECT("BRPL_EOD!" &amp; $V$3 &amp; X68)</f>
        <v>488.76</v>
      </c>
      <c r="J68" s="180">
        <f t="shared" ref="J68:J98" ca="1" si="21">INDIRECT("BYPL_EOD!" &amp; $V$3 &amp; X68)</f>
        <v>157.43</v>
      </c>
      <c r="K68" s="180">
        <f t="shared" ref="K68:K98" ca="1" si="22">INDIRECT("TPDDL_EOD!" &amp; $V$3 &amp; X68)</f>
        <v>8.9700000000000006</v>
      </c>
      <c r="L68" s="180">
        <f t="shared" ref="L68:L98" ca="1" si="23">INDIRECT("NDMC_EOD!" &amp; $V$3 &amp; X68)</f>
        <v>0</v>
      </c>
      <c r="M68" s="181">
        <f t="shared" ref="M68:M98" ca="1" si="24">SUM(I68:L68)</f>
        <v>655.16000000000008</v>
      </c>
      <c r="N68" s="179">
        <f t="shared" ref="N68:N98" ca="1" si="25">INDIRECT("BRPL_ISGS_exbus!" &amp; $V$3 &amp; X68)</f>
        <v>488.77085229824763</v>
      </c>
      <c r="O68" s="180">
        <f t="shared" ref="O68:O98" ca="1" si="26">INDIRECT("BYPL_ISGS_exbus!" &amp; $V$3 &amp; X68)</f>
        <v>157.4334955342359</v>
      </c>
      <c r="P68" s="180">
        <f t="shared" ref="P68:P98" ca="1" si="27">INDIRECT("TPDDL_ISGS_exbus!" &amp; $V$3 &amp; X68)</f>
        <v>8.9701991675163306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655.17454699999985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598.74599999999998</v>
      </c>
      <c r="H69" s="182">
        <f t="shared" ca="1" si="17"/>
        <v>574.49678700000004</v>
      </c>
      <c r="I69" s="183">
        <f t="shared" ca="1" si="20"/>
        <v>488.76</v>
      </c>
      <c r="J69" s="180">
        <f t="shared" ca="1" si="21"/>
        <v>76.760000000000005</v>
      </c>
      <c r="K69" s="180">
        <f t="shared" ca="1" si="22"/>
        <v>8.9700000000000006</v>
      </c>
      <c r="L69" s="180">
        <f t="shared" ca="1" si="23"/>
        <v>0</v>
      </c>
      <c r="M69" s="181">
        <f t="shared" ca="1" si="24"/>
        <v>574.49</v>
      </c>
      <c r="N69" s="179">
        <f t="shared" ca="1" si="25"/>
        <v>488.76577418948983</v>
      </c>
      <c r="O69" s="180">
        <f t="shared" ca="1" si="26"/>
        <v>76.760906839318366</v>
      </c>
      <c r="P69" s="180">
        <f t="shared" ca="1" si="27"/>
        <v>8.9701059711918401</v>
      </c>
      <c r="Q69" s="180">
        <f t="shared" ca="1" si="28"/>
        <v>0</v>
      </c>
      <c r="R69" s="181">
        <f t="shared" ca="1" si="29"/>
        <v>574.49678700000004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600.74599999999998</v>
      </c>
      <c r="H70" s="182">
        <f t="shared" ca="1" si="17"/>
        <v>576.41578700000002</v>
      </c>
      <c r="I70" s="183">
        <f t="shared" ca="1" si="20"/>
        <v>488.76</v>
      </c>
      <c r="J70" s="180">
        <f t="shared" ca="1" si="21"/>
        <v>78.680000000000007</v>
      </c>
      <c r="K70" s="180">
        <f t="shared" ca="1" si="22"/>
        <v>8.9700000000000006</v>
      </c>
      <c r="L70" s="180">
        <f t="shared" ca="1" si="23"/>
        <v>0</v>
      </c>
      <c r="M70" s="181">
        <f t="shared" ca="1" si="24"/>
        <v>576.41000000000008</v>
      </c>
      <c r="N70" s="179">
        <f t="shared" ca="1" si="25"/>
        <v>488.76490701778243</v>
      </c>
      <c r="O70" s="180">
        <f t="shared" ca="1" si="26"/>
        <v>78.680789925851386</v>
      </c>
      <c r="P70" s="180">
        <f t="shared" ca="1" si="27"/>
        <v>8.9700900563661286</v>
      </c>
      <c r="Q70" s="180">
        <f t="shared" ca="1" si="28"/>
        <v>0</v>
      </c>
      <c r="R70" s="181">
        <f t="shared" ca="1" si="29"/>
        <v>576.41578699999991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600.74599999999998</v>
      </c>
      <c r="H71" s="182">
        <f t="shared" ca="1" si="17"/>
        <v>576.41578700000002</v>
      </c>
      <c r="I71" s="183">
        <f t="shared" ca="1" si="20"/>
        <v>488.76</v>
      </c>
      <c r="J71" s="180">
        <f t="shared" ca="1" si="21"/>
        <v>78.680000000000007</v>
      </c>
      <c r="K71" s="180">
        <f t="shared" ca="1" si="22"/>
        <v>8.9700000000000006</v>
      </c>
      <c r="L71" s="180">
        <f t="shared" ca="1" si="23"/>
        <v>0</v>
      </c>
      <c r="M71" s="181">
        <f t="shared" ca="1" si="24"/>
        <v>576.41000000000008</v>
      </c>
      <c r="N71" s="179">
        <f t="shared" ca="1" si="25"/>
        <v>488.76490701778243</v>
      </c>
      <c r="O71" s="180">
        <f t="shared" ca="1" si="26"/>
        <v>78.680789925851386</v>
      </c>
      <c r="P71" s="180">
        <f t="shared" ca="1" si="27"/>
        <v>8.9700900563661286</v>
      </c>
      <c r="Q71" s="180">
        <f t="shared" ca="1" si="28"/>
        <v>0</v>
      </c>
      <c r="R71" s="181">
        <f t="shared" ca="1" si="29"/>
        <v>576.41578699999991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600.74599999999998</v>
      </c>
      <c r="H72" s="182">
        <f t="shared" ca="1" si="17"/>
        <v>576.41578700000002</v>
      </c>
      <c r="I72" s="183">
        <f t="shared" ca="1" si="20"/>
        <v>488.76</v>
      </c>
      <c r="J72" s="180">
        <f t="shared" ca="1" si="21"/>
        <v>78.680000000000007</v>
      </c>
      <c r="K72" s="180">
        <f t="shared" ca="1" si="22"/>
        <v>8.9700000000000006</v>
      </c>
      <c r="L72" s="180">
        <f t="shared" ca="1" si="23"/>
        <v>0</v>
      </c>
      <c r="M72" s="181">
        <f t="shared" ca="1" si="24"/>
        <v>576.41000000000008</v>
      </c>
      <c r="N72" s="179">
        <f t="shared" ca="1" si="25"/>
        <v>488.76490701778243</v>
      </c>
      <c r="O72" s="180">
        <f t="shared" ca="1" si="26"/>
        <v>78.680789925851386</v>
      </c>
      <c r="P72" s="180">
        <f t="shared" ca="1" si="27"/>
        <v>8.9700900563661286</v>
      </c>
      <c r="Q72" s="180">
        <f t="shared" ca="1" si="28"/>
        <v>0</v>
      </c>
      <c r="R72" s="181">
        <f t="shared" ca="1" si="29"/>
        <v>576.41578699999991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655.17454699999996</v>
      </c>
      <c r="I73" s="183">
        <f t="shared" ca="1" si="20"/>
        <v>488.76</v>
      </c>
      <c r="J73" s="180">
        <f t="shared" ca="1" si="21"/>
        <v>157.43</v>
      </c>
      <c r="K73" s="180">
        <f t="shared" ca="1" si="22"/>
        <v>8.9700000000000006</v>
      </c>
      <c r="L73" s="180">
        <f t="shared" ca="1" si="23"/>
        <v>0</v>
      </c>
      <c r="M73" s="181">
        <f t="shared" ca="1" si="24"/>
        <v>655.16000000000008</v>
      </c>
      <c r="N73" s="179">
        <f t="shared" ca="1" si="25"/>
        <v>488.77085229824763</v>
      </c>
      <c r="O73" s="180">
        <f t="shared" ca="1" si="26"/>
        <v>157.4334955342359</v>
      </c>
      <c r="P73" s="180">
        <f t="shared" ca="1" si="27"/>
        <v>8.9701991675163306</v>
      </c>
      <c r="Q73" s="180">
        <f t="shared" ca="1" si="28"/>
        <v>0</v>
      </c>
      <c r="R73" s="181">
        <f t="shared" ca="1" si="29"/>
        <v>655.17454699999985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655.17454699999996</v>
      </c>
      <c r="I74" s="183">
        <f t="shared" ca="1" si="20"/>
        <v>488.76</v>
      </c>
      <c r="J74" s="180">
        <f t="shared" ca="1" si="21"/>
        <v>157.43</v>
      </c>
      <c r="K74" s="180">
        <f t="shared" ca="1" si="22"/>
        <v>8.9700000000000006</v>
      </c>
      <c r="L74" s="180">
        <f t="shared" ca="1" si="23"/>
        <v>0</v>
      </c>
      <c r="M74" s="181">
        <f t="shared" ca="1" si="24"/>
        <v>655.16000000000008</v>
      </c>
      <c r="N74" s="179">
        <f t="shared" ca="1" si="25"/>
        <v>488.77085229824763</v>
      </c>
      <c r="O74" s="180">
        <f t="shared" ca="1" si="26"/>
        <v>157.4334955342359</v>
      </c>
      <c r="P74" s="180">
        <f t="shared" ca="1" si="27"/>
        <v>8.9701991675163306</v>
      </c>
      <c r="Q74" s="180">
        <f t="shared" ca="1" si="28"/>
        <v>0</v>
      </c>
      <c r="R74" s="181">
        <f t="shared" ca="1" si="29"/>
        <v>655.17454699999985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655.17454699999996</v>
      </c>
      <c r="I75" s="183">
        <f t="shared" ca="1" si="20"/>
        <v>488.76</v>
      </c>
      <c r="J75" s="180">
        <f t="shared" ca="1" si="21"/>
        <v>157.43</v>
      </c>
      <c r="K75" s="180">
        <f t="shared" ca="1" si="22"/>
        <v>8.9700000000000006</v>
      </c>
      <c r="L75" s="180">
        <f t="shared" ca="1" si="23"/>
        <v>0</v>
      </c>
      <c r="M75" s="181">
        <f t="shared" ca="1" si="24"/>
        <v>655.16000000000008</v>
      </c>
      <c r="N75" s="179">
        <f t="shared" ca="1" si="25"/>
        <v>488.77085229824763</v>
      </c>
      <c r="O75" s="180">
        <f t="shared" ca="1" si="26"/>
        <v>157.4334955342359</v>
      </c>
      <c r="P75" s="180">
        <f t="shared" ca="1" si="27"/>
        <v>8.9701991675163306</v>
      </c>
      <c r="Q75" s="180">
        <f t="shared" ca="1" si="28"/>
        <v>0</v>
      </c>
      <c r="R75" s="181">
        <f t="shared" ca="1" si="29"/>
        <v>655.17454699999985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655.17454699999996</v>
      </c>
      <c r="I76" s="183">
        <f t="shared" ca="1" si="20"/>
        <v>488.76</v>
      </c>
      <c r="J76" s="180">
        <f t="shared" ca="1" si="21"/>
        <v>157.43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655.16000000000008</v>
      </c>
      <c r="N76" s="179">
        <f t="shared" ca="1" si="25"/>
        <v>488.77085229824763</v>
      </c>
      <c r="O76" s="180">
        <f t="shared" ca="1" si="26"/>
        <v>157.4334955342359</v>
      </c>
      <c r="P76" s="180">
        <f t="shared" ca="1" si="27"/>
        <v>8.9701991675163306</v>
      </c>
      <c r="Q76" s="180">
        <f t="shared" ca="1" si="28"/>
        <v>0</v>
      </c>
      <c r="R76" s="181">
        <f t="shared" ca="1" si="29"/>
        <v>655.17454699999985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655.17454699999996</v>
      </c>
      <c r="I77" s="183">
        <f t="shared" ca="1" si="20"/>
        <v>488.76</v>
      </c>
      <c r="J77" s="180">
        <f t="shared" ca="1" si="21"/>
        <v>157.43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655.16000000000008</v>
      </c>
      <c r="N77" s="179">
        <f t="shared" ca="1" si="25"/>
        <v>488.77085229824763</v>
      </c>
      <c r="O77" s="180">
        <f t="shared" ca="1" si="26"/>
        <v>157.4334955342359</v>
      </c>
      <c r="P77" s="180">
        <f t="shared" ca="1" si="27"/>
        <v>8.9701991675163306</v>
      </c>
      <c r="Q77" s="180">
        <f t="shared" ca="1" si="28"/>
        <v>0</v>
      </c>
      <c r="R77" s="181">
        <f t="shared" ca="1" si="29"/>
        <v>655.17454699999985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655.17454699999996</v>
      </c>
      <c r="I78" s="183">
        <f t="shared" ca="1" si="20"/>
        <v>488.76</v>
      </c>
      <c r="J78" s="180">
        <f t="shared" ca="1" si="21"/>
        <v>157.43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655.16000000000008</v>
      </c>
      <c r="N78" s="179">
        <f t="shared" ca="1" si="25"/>
        <v>488.77085229824763</v>
      </c>
      <c r="O78" s="180">
        <f t="shared" ca="1" si="26"/>
        <v>157.4334955342359</v>
      </c>
      <c r="P78" s="180">
        <f t="shared" ca="1" si="27"/>
        <v>8.9701991675163306</v>
      </c>
      <c r="Q78" s="180">
        <f t="shared" ca="1" si="28"/>
        <v>0</v>
      </c>
      <c r="R78" s="181">
        <f t="shared" ca="1" si="29"/>
        <v>655.17454699999985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655.17454699999996</v>
      </c>
      <c r="I79" s="183">
        <f t="shared" ca="1" si="20"/>
        <v>488.76</v>
      </c>
      <c r="J79" s="180">
        <f t="shared" ca="1" si="21"/>
        <v>157.43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655.16000000000008</v>
      </c>
      <c r="N79" s="179">
        <f t="shared" ca="1" si="25"/>
        <v>488.77085229824763</v>
      </c>
      <c r="O79" s="180">
        <f t="shared" ca="1" si="26"/>
        <v>157.4334955342359</v>
      </c>
      <c r="P79" s="180">
        <f t="shared" ca="1" si="27"/>
        <v>8.9701991675163306</v>
      </c>
      <c r="Q79" s="180">
        <f t="shared" ca="1" si="28"/>
        <v>0</v>
      </c>
      <c r="R79" s="181">
        <f t="shared" ca="1" si="29"/>
        <v>655.17454699999985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655.17454699999996</v>
      </c>
      <c r="I80" s="183">
        <f t="shared" ca="1" si="20"/>
        <v>488.76</v>
      </c>
      <c r="J80" s="180">
        <f t="shared" ca="1" si="21"/>
        <v>157.43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655.16000000000008</v>
      </c>
      <c r="N80" s="179">
        <f t="shared" ca="1" si="25"/>
        <v>488.77085229824763</v>
      </c>
      <c r="O80" s="180">
        <f t="shared" ca="1" si="26"/>
        <v>157.4334955342359</v>
      </c>
      <c r="P80" s="180">
        <f t="shared" ca="1" si="27"/>
        <v>8.9701991675163306</v>
      </c>
      <c r="Q80" s="180">
        <f t="shared" ca="1" si="28"/>
        <v>0</v>
      </c>
      <c r="R80" s="181">
        <f t="shared" ca="1" si="29"/>
        <v>655.17454699999985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655.17454699999996</v>
      </c>
      <c r="I81" s="183">
        <f t="shared" ca="1" si="20"/>
        <v>488.76</v>
      </c>
      <c r="J81" s="180">
        <f t="shared" ca="1" si="21"/>
        <v>157.43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655.16000000000008</v>
      </c>
      <c r="N81" s="179">
        <f t="shared" ca="1" si="25"/>
        <v>488.77085229824763</v>
      </c>
      <c r="O81" s="180">
        <f t="shared" ca="1" si="26"/>
        <v>157.4334955342359</v>
      </c>
      <c r="P81" s="180">
        <f t="shared" ca="1" si="27"/>
        <v>8.9701991675163306</v>
      </c>
      <c r="Q81" s="180">
        <f t="shared" ca="1" si="28"/>
        <v>0</v>
      </c>
      <c r="R81" s="181">
        <f t="shared" ca="1" si="29"/>
        <v>655.17454699999985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655.17454699999996</v>
      </c>
      <c r="I82" s="183">
        <f t="shared" ca="1" si="20"/>
        <v>488.76</v>
      </c>
      <c r="J82" s="180">
        <f t="shared" ca="1" si="21"/>
        <v>157.43</v>
      </c>
      <c r="K82" s="180">
        <f t="shared" ca="1" si="22"/>
        <v>8.9700000000000006</v>
      </c>
      <c r="L82" s="180">
        <f t="shared" ca="1" si="23"/>
        <v>0</v>
      </c>
      <c r="M82" s="181">
        <f t="shared" ca="1" si="24"/>
        <v>655.16000000000008</v>
      </c>
      <c r="N82" s="179">
        <f t="shared" ca="1" si="25"/>
        <v>488.77085229824763</v>
      </c>
      <c r="O82" s="180">
        <f t="shared" ca="1" si="26"/>
        <v>157.4334955342359</v>
      </c>
      <c r="P82" s="180">
        <f t="shared" ca="1" si="27"/>
        <v>8.9701991675163306</v>
      </c>
      <c r="Q82" s="180">
        <f t="shared" ca="1" si="28"/>
        <v>0</v>
      </c>
      <c r="R82" s="181">
        <f t="shared" ca="1" si="29"/>
        <v>655.17454699999985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655.17454699999996</v>
      </c>
      <c r="I83" s="183">
        <f t="shared" ca="1" si="20"/>
        <v>488.76</v>
      </c>
      <c r="J83" s="180">
        <f t="shared" ca="1" si="21"/>
        <v>157.43</v>
      </c>
      <c r="K83" s="180">
        <f t="shared" ca="1" si="22"/>
        <v>8.9700000000000006</v>
      </c>
      <c r="L83" s="180">
        <f t="shared" ca="1" si="23"/>
        <v>0</v>
      </c>
      <c r="M83" s="181">
        <f t="shared" ca="1" si="24"/>
        <v>655.16000000000008</v>
      </c>
      <c r="N83" s="179">
        <f t="shared" ca="1" si="25"/>
        <v>488.77085229824763</v>
      </c>
      <c r="O83" s="180">
        <f t="shared" ca="1" si="26"/>
        <v>157.4334955342359</v>
      </c>
      <c r="P83" s="180">
        <f t="shared" ca="1" si="27"/>
        <v>8.9701991675163306</v>
      </c>
      <c r="Q83" s="180">
        <f t="shared" ca="1" si="28"/>
        <v>0</v>
      </c>
      <c r="R83" s="181">
        <f t="shared" ca="1" si="29"/>
        <v>655.17454699999985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655.17454699999996</v>
      </c>
      <c r="I84" s="183">
        <f t="shared" ca="1" si="20"/>
        <v>488.76</v>
      </c>
      <c r="J84" s="180">
        <f t="shared" ca="1" si="21"/>
        <v>157.43</v>
      </c>
      <c r="K84" s="180">
        <f t="shared" ca="1" si="22"/>
        <v>8.9700000000000006</v>
      </c>
      <c r="L84" s="180">
        <f t="shared" ca="1" si="23"/>
        <v>0</v>
      </c>
      <c r="M84" s="181">
        <f t="shared" ca="1" si="24"/>
        <v>655.16000000000008</v>
      </c>
      <c r="N84" s="179">
        <f t="shared" ca="1" si="25"/>
        <v>488.77085229824763</v>
      </c>
      <c r="O84" s="180">
        <f t="shared" ca="1" si="26"/>
        <v>157.4334955342359</v>
      </c>
      <c r="P84" s="180">
        <f t="shared" ca="1" si="27"/>
        <v>8.9701991675163306</v>
      </c>
      <c r="Q84" s="180">
        <f t="shared" ca="1" si="28"/>
        <v>0</v>
      </c>
      <c r="R84" s="181">
        <f t="shared" ca="1" si="29"/>
        <v>655.17454699999985</v>
      </c>
      <c r="W84" s="46"/>
      <c r="X84" s="46">
        <v>84</v>
      </c>
    </row>
    <row r="85" spans="1:24">
      <c r="A85" s="61" t="s">
        <v>127</v>
      </c>
      <c r="B85" s="174">
        <f t="shared" ca="1" si="18"/>
        <v>682.82912699999997</v>
      </c>
      <c r="C85" s="179">
        <f t="shared" ca="1" si="19"/>
        <v>509.39052874199996</v>
      </c>
      <c r="D85" s="180">
        <f t="shared" ca="1" si="19"/>
        <v>164.08383921810002</v>
      </c>
      <c r="E85" s="180">
        <f t="shared" ca="1" si="19"/>
        <v>9.3547590398999994</v>
      </c>
      <c r="F85" s="181">
        <f t="shared" ca="1" si="19"/>
        <v>0</v>
      </c>
      <c r="G85" s="182">
        <f t="shared" ca="1" si="16"/>
        <v>643.74599999999998</v>
      </c>
      <c r="H85" s="182">
        <f t="shared" ca="1" si="17"/>
        <v>617.67428700000005</v>
      </c>
      <c r="I85" s="183">
        <f t="shared" ca="1" si="20"/>
        <v>488.75</v>
      </c>
      <c r="J85" s="180">
        <f t="shared" ca="1" si="21"/>
        <v>119.94</v>
      </c>
      <c r="K85" s="180">
        <f t="shared" ca="1" si="22"/>
        <v>8.9700000000000006</v>
      </c>
      <c r="L85" s="180">
        <f t="shared" ca="1" si="23"/>
        <v>0</v>
      </c>
      <c r="M85" s="181">
        <f t="shared" ca="1" si="24"/>
        <v>617.66000000000008</v>
      </c>
      <c r="N85" s="179">
        <f t="shared" ca="1" si="25"/>
        <v>488.76130520229572</v>
      </c>
      <c r="O85" s="180">
        <f t="shared" ca="1" si="26"/>
        <v>119.94277431399151</v>
      </c>
      <c r="P85" s="180">
        <f t="shared" ca="1" si="27"/>
        <v>8.9702074837127217</v>
      </c>
      <c r="Q85" s="180">
        <f t="shared" ca="1" si="28"/>
        <v>0</v>
      </c>
      <c r="R85" s="181">
        <f t="shared" ca="1" si="29"/>
        <v>617.67428699999994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600.97389999999996</v>
      </c>
      <c r="H86" s="182">
        <f t="shared" ca="1" si="17"/>
        <v>576.634457</v>
      </c>
      <c r="I86" s="183">
        <f t="shared" ca="1" si="20"/>
        <v>488.98</v>
      </c>
      <c r="J86" s="180">
        <f t="shared" ca="1" si="21"/>
        <v>78.680000000000007</v>
      </c>
      <c r="K86" s="180">
        <f t="shared" ca="1" si="22"/>
        <v>8.98</v>
      </c>
      <c r="L86" s="180">
        <f t="shared" ca="1" si="23"/>
        <v>0</v>
      </c>
      <c r="M86" s="181">
        <f t="shared" ca="1" si="24"/>
        <v>576.6400000000001</v>
      </c>
      <c r="N86" s="179">
        <f t="shared" ca="1" si="25"/>
        <v>488.9752996390468</v>
      </c>
      <c r="O86" s="180">
        <f t="shared" ca="1" si="26"/>
        <v>78.679243681950609</v>
      </c>
      <c r="P86" s="180">
        <f t="shared" ca="1" si="27"/>
        <v>8.9799136790024967</v>
      </c>
      <c r="Q86" s="180">
        <f t="shared" ca="1" si="28"/>
        <v>0</v>
      </c>
      <c r="R86" s="181">
        <f t="shared" ca="1" si="29"/>
        <v>576.63445699999988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593.61500000000001</v>
      </c>
      <c r="H87" s="182">
        <f t="shared" ca="1" si="17"/>
        <v>569.57359199999996</v>
      </c>
      <c r="I87" s="183">
        <f t="shared" ca="1" si="20"/>
        <v>488.97</v>
      </c>
      <c r="J87" s="180">
        <f t="shared" ca="1" si="21"/>
        <v>78.680000000000007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569.57000000000005</v>
      </c>
      <c r="N87" s="179">
        <f t="shared" ca="1" si="25"/>
        <v>488.97308369513837</v>
      </c>
      <c r="O87" s="180">
        <f t="shared" ca="1" si="26"/>
        <v>78.680496196358646</v>
      </c>
      <c r="P87" s="180">
        <f t="shared" ca="1" si="27"/>
        <v>1.9200121085029054</v>
      </c>
      <c r="Q87" s="180">
        <f t="shared" ca="1" si="28"/>
        <v>0</v>
      </c>
      <c r="R87" s="181">
        <f t="shared" ca="1" si="29"/>
        <v>569.57359199999985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593.61500000000001</v>
      </c>
      <c r="H88" s="182">
        <f t="shared" ca="1" si="17"/>
        <v>569.57359199999996</v>
      </c>
      <c r="I88" s="183">
        <f t="shared" ca="1" si="20"/>
        <v>488.97</v>
      </c>
      <c r="J88" s="180">
        <f t="shared" ca="1" si="21"/>
        <v>78.680000000000007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569.57000000000005</v>
      </c>
      <c r="N88" s="179">
        <f t="shared" ca="1" si="25"/>
        <v>488.97308369513837</v>
      </c>
      <c r="O88" s="180">
        <f t="shared" ca="1" si="26"/>
        <v>78.680496196358646</v>
      </c>
      <c r="P88" s="180">
        <f t="shared" ca="1" si="27"/>
        <v>1.9200121085029054</v>
      </c>
      <c r="Q88" s="180">
        <f t="shared" ca="1" si="28"/>
        <v>0</v>
      </c>
      <c r="R88" s="181">
        <f t="shared" ca="1" si="29"/>
        <v>569.57359199999985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593.61500000000001</v>
      </c>
      <c r="H89" s="182">
        <f t="shared" ca="1" si="17"/>
        <v>569.57359199999996</v>
      </c>
      <c r="I89" s="183">
        <f t="shared" ca="1" si="20"/>
        <v>488.97</v>
      </c>
      <c r="J89" s="180">
        <f t="shared" ca="1" si="21"/>
        <v>78.680000000000007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569.57000000000005</v>
      </c>
      <c r="N89" s="179">
        <f t="shared" ca="1" si="25"/>
        <v>488.97308369513837</v>
      </c>
      <c r="O89" s="180">
        <f t="shared" ca="1" si="26"/>
        <v>78.680496196358646</v>
      </c>
      <c r="P89" s="180">
        <f t="shared" ca="1" si="27"/>
        <v>1.9200121085029054</v>
      </c>
      <c r="Q89" s="180">
        <f t="shared" ca="1" si="28"/>
        <v>0</v>
      </c>
      <c r="R89" s="181">
        <f t="shared" ca="1" si="29"/>
        <v>569.57359199999985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593.61500000000001</v>
      </c>
      <c r="H90" s="182">
        <f t="shared" ca="1" si="17"/>
        <v>569.57359199999996</v>
      </c>
      <c r="I90" s="183">
        <f t="shared" ca="1" si="20"/>
        <v>488.97</v>
      </c>
      <c r="J90" s="180">
        <f t="shared" ca="1" si="21"/>
        <v>78.680000000000007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569.57000000000005</v>
      </c>
      <c r="N90" s="179">
        <f t="shared" ca="1" si="25"/>
        <v>488.97308369513837</v>
      </c>
      <c r="O90" s="180">
        <f t="shared" ca="1" si="26"/>
        <v>78.680496196358646</v>
      </c>
      <c r="P90" s="180">
        <f t="shared" ca="1" si="27"/>
        <v>1.9200121085029054</v>
      </c>
      <c r="Q90" s="180">
        <f t="shared" ca="1" si="28"/>
        <v>0</v>
      </c>
      <c r="R90" s="181">
        <f t="shared" ca="1" si="29"/>
        <v>569.57359199999985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554</v>
      </c>
      <c r="H91" s="182">
        <f t="shared" ca="1" si="17"/>
        <v>531.56299999999999</v>
      </c>
      <c r="I91" s="183">
        <f t="shared" ca="1" si="20"/>
        <v>450.96</v>
      </c>
      <c r="J91" s="180">
        <f t="shared" ca="1" si="21"/>
        <v>78.680000000000007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531.55999999999995</v>
      </c>
      <c r="N91" s="179">
        <f t="shared" ca="1" si="25"/>
        <v>450.96254511249907</v>
      </c>
      <c r="O91" s="180">
        <f t="shared" ca="1" si="26"/>
        <v>78.680444051471156</v>
      </c>
      <c r="P91" s="180">
        <f t="shared" ca="1" si="27"/>
        <v>1.9200108360297992</v>
      </c>
      <c r="Q91" s="180">
        <f t="shared" ca="1" si="28"/>
        <v>0</v>
      </c>
      <c r="R91" s="181">
        <f t="shared" ca="1" si="29"/>
        <v>531.56299999999999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547</v>
      </c>
      <c r="H92" s="182">
        <f t="shared" ca="1" si="17"/>
        <v>524.84649999999999</v>
      </c>
      <c r="I92" s="183">
        <f t="shared" ca="1" si="20"/>
        <v>444.25</v>
      </c>
      <c r="J92" s="180">
        <f t="shared" ca="1" si="21"/>
        <v>78.680000000000007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524.85</v>
      </c>
      <c r="N92" s="179">
        <f t="shared" ca="1" si="25"/>
        <v>444.24703748690098</v>
      </c>
      <c r="O92" s="180">
        <f t="shared" ca="1" si="26"/>
        <v>78.679475316757177</v>
      </c>
      <c r="P92" s="180">
        <f t="shared" ca="1" si="27"/>
        <v>1.9199871963418118</v>
      </c>
      <c r="Q92" s="180">
        <f t="shared" ca="1" si="28"/>
        <v>0</v>
      </c>
      <c r="R92" s="181">
        <f t="shared" ca="1" si="29"/>
        <v>524.84649999999999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527</v>
      </c>
      <c r="H93" s="182">
        <f t="shared" ca="1" si="17"/>
        <v>505.65649999999999</v>
      </c>
      <c r="I93" s="183">
        <f t="shared" ca="1" si="20"/>
        <v>425.06</v>
      </c>
      <c r="J93" s="180">
        <f t="shared" ca="1" si="21"/>
        <v>78.680000000000007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505.66</v>
      </c>
      <c r="N93" s="179">
        <f t="shared" ca="1" si="25"/>
        <v>425.05705788474467</v>
      </c>
      <c r="O93" s="180">
        <f t="shared" ca="1" si="26"/>
        <v>78.679455404817475</v>
      </c>
      <c r="P93" s="180">
        <f t="shared" ca="1" si="27"/>
        <v>1.9199867104378434</v>
      </c>
      <c r="Q93" s="180">
        <f t="shared" ca="1" si="28"/>
        <v>0</v>
      </c>
      <c r="R93" s="181">
        <f t="shared" ca="1" si="29"/>
        <v>505.65649999999999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487</v>
      </c>
      <c r="H94" s="182">
        <f t="shared" ca="1" si="17"/>
        <v>467.2765</v>
      </c>
      <c r="I94" s="183">
        <f t="shared" ca="1" si="20"/>
        <v>386.68</v>
      </c>
      <c r="J94" s="180">
        <f t="shared" ca="1" si="21"/>
        <v>78.680000000000007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467.28000000000003</v>
      </c>
      <c r="N94" s="179">
        <f t="shared" ca="1" si="25"/>
        <v>386.67710370655709</v>
      </c>
      <c r="O94" s="180">
        <f t="shared" ca="1" si="26"/>
        <v>78.679410674542027</v>
      </c>
      <c r="P94" s="180">
        <f t="shared" ca="1" si="27"/>
        <v>1.919985618900873</v>
      </c>
      <c r="Q94" s="180">
        <f t="shared" ca="1" si="28"/>
        <v>0</v>
      </c>
      <c r="R94" s="181">
        <f t="shared" ca="1" si="29"/>
        <v>467.2765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391</v>
      </c>
      <c r="H95" s="182">
        <f t="shared" ca="1" si="17"/>
        <v>375.16449999999998</v>
      </c>
      <c r="I95" s="183">
        <f t="shared" ca="1" si="20"/>
        <v>294.56</v>
      </c>
      <c r="J95" s="180">
        <f t="shared" ca="1" si="21"/>
        <v>78.680000000000007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375.16</v>
      </c>
      <c r="N95" s="179">
        <f t="shared" ca="1" si="25"/>
        <v>294.56353321249594</v>
      </c>
      <c r="O95" s="180">
        <f t="shared" ca="1" si="26"/>
        <v>78.680943757330198</v>
      </c>
      <c r="P95" s="180">
        <f t="shared" ca="1" si="27"/>
        <v>1.9200230301737922</v>
      </c>
      <c r="Q95" s="180">
        <f t="shared" ca="1" si="28"/>
        <v>0</v>
      </c>
      <c r="R95" s="181">
        <f t="shared" ca="1" si="29"/>
        <v>375.16449999999992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354</v>
      </c>
      <c r="H96" s="182">
        <f t="shared" ca="1" si="17"/>
        <v>339.66300000000001</v>
      </c>
      <c r="I96" s="183">
        <f t="shared" ca="1" si="20"/>
        <v>259.06</v>
      </c>
      <c r="J96" s="180">
        <f t="shared" ca="1" si="21"/>
        <v>78.680000000000007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339.66</v>
      </c>
      <c r="N96" s="179">
        <f t="shared" ca="1" si="25"/>
        <v>259.06228811164107</v>
      </c>
      <c r="O96" s="180">
        <f t="shared" ca="1" si="26"/>
        <v>78.680694930224348</v>
      </c>
      <c r="P96" s="180">
        <f t="shared" ca="1" si="27"/>
        <v>1.9200169581346049</v>
      </c>
      <c r="Q96" s="180">
        <f t="shared" ca="1" si="28"/>
        <v>0</v>
      </c>
      <c r="R96" s="181">
        <f t="shared" ca="1" si="29"/>
        <v>339.66300000000001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354</v>
      </c>
      <c r="H97" s="182">
        <f t="shared" ca="1" si="17"/>
        <v>339.66300000000001</v>
      </c>
      <c r="I97" s="183">
        <f t="shared" ca="1" si="20"/>
        <v>259.06</v>
      </c>
      <c r="J97" s="180">
        <f t="shared" ca="1" si="21"/>
        <v>78.680000000000007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339.66</v>
      </c>
      <c r="N97" s="179">
        <f t="shared" ca="1" si="25"/>
        <v>259.06228811164107</v>
      </c>
      <c r="O97" s="180">
        <f t="shared" ca="1" si="26"/>
        <v>78.680694930224348</v>
      </c>
      <c r="P97" s="180">
        <f t="shared" ca="1" si="27"/>
        <v>1.9200169581346049</v>
      </c>
      <c r="Q97" s="180">
        <f t="shared" ca="1" si="28"/>
        <v>0</v>
      </c>
      <c r="R97" s="181">
        <f t="shared" ca="1" si="29"/>
        <v>339.66300000000001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354</v>
      </c>
      <c r="H98" s="187">
        <f t="shared" ca="1" si="17"/>
        <v>339.66300000000001</v>
      </c>
      <c r="I98" s="188">
        <f t="shared" ca="1" si="20"/>
        <v>259.06</v>
      </c>
      <c r="J98" s="185">
        <f t="shared" ca="1" si="21"/>
        <v>78.680000000000007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339.66</v>
      </c>
      <c r="N98" s="184">
        <f t="shared" ca="1" si="25"/>
        <v>259.06228811164107</v>
      </c>
      <c r="O98" s="185">
        <f t="shared" ca="1" si="26"/>
        <v>78.680694930224348</v>
      </c>
      <c r="P98" s="185">
        <f t="shared" ca="1" si="27"/>
        <v>1.9200169581346049</v>
      </c>
      <c r="Q98" s="185">
        <f t="shared" ca="1" si="28"/>
        <v>0</v>
      </c>
      <c r="R98" s="186">
        <f t="shared" ca="1" si="29"/>
        <v>339.66300000000001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16.39173654799999</v>
      </c>
      <c r="C99" s="56">
        <f t="shared" ref="C99:R99" ca="1" si="30">SUM(C3:C98)/4000</f>
        <v>12.228235464807975</v>
      </c>
      <c r="D99" s="54">
        <f t="shared" ca="1" si="30"/>
        <v>3.9389342924844049</v>
      </c>
      <c r="E99" s="54">
        <f t="shared" ca="1" si="30"/>
        <v>0.22456679070760033</v>
      </c>
      <c r="F99" s="55">
        <f t="shared" ca="1" si="30"/>
        <v>0</v>
      </c>
      <c r="G99" s="59">
        <f t="shared" ca="1" si="30"/>
        <v>13.078520638499992</v>
      </c>
      <c r="H99" s="59">
        <f t="shared" ca="1" si="30"/>
        <v>12.548840549500005</v>
      </c>
      <c r="I99" s="171">
        <f t="shared" ca="1" si="30"/>
        <v>9.7325524999999935</v>
      </c>
      <c r="J99" s="54">
        <f t="shared" ca="1" si="30"/>
        <v>2.675115000000003</v>
      </c>
      <c r="K99" s="54">
        <f t="shared" ca="1" si="30"/>
        <v>0.14100750000000006</v>
      </c>
      <c r="L99" s="54">
        <f t="shared" ca="1" si="30"/>
        <v>0</v>
      </c>
      <c r="M99" s="55">
        <f t="shared" ca="1" si="30"/>
        <v>12.548675000000015</v>
      </c>
      <c r="N99" s="56">
        <f t="shared" ca="1" si="30"/>
        <v>9.7326774099608535</v>
      </c>
      <c r="O99" s="54">
        <f t="shared" ca="1" si="30"/>
        <v>2.6751536026844707</v>
      </c>
      <c r="P99" s="54">
        <f t="shared" ca="1" si="30"/>
        <v>0.1410095368546721</v>
      </c>
      <c r="Q99" s="54">
        <f t="shared" ca="1" si="30"/>
        <v>0</v>
      </c>
      <c r="R99" s="55">
        <f t="shared" ca="1" si="30"/>
        <v>12.548840549500001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45299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45299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45299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2024-02-01T11:10:22Z</dcterms:modified>
</cp:coreProperties>
</file>